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firstSheet="7" activeTab="9"/>
  </bookViews>
  <sheets>
    <sheet name="TIMBULAN SAMPAH RT" sheetId="8" r:id="rId1"/>
    <sheet name="TIMBULAN SAMPAH NON RT" sheetId="9" r:id="rId2"/>
    <sheet name="SUMBER SAMPAH RETAIL" sheetId="10" r:id="rId3"/>
    <sheet name="SEKOLAH ADIWIYATA" sheetId="11" r:id="rId4"/>
    <sheet name="PROKLIM" sheetId="12" r:id="rId5"/>
    <sheet name="GERAKAN BERSIH SAMPAH" sheetId="13" r:id="rId6"/>
    <sheet name="LUBANG ORGANIK SAMPAH" sheetId="14" r:id="rId7"/>
    <sheet name="BANK SAMPAH" sheetId="1" r:id="rId8"/>
    <sheet name="TPS 3R" sheetId="3" r:id="rId9"/>
    <sheet name="RUMAH ROSOK" sheetId="6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6"/>
  <c r="E14" i="11" l="1"/>
  <c r="E11"/>
  <c r="E8"/>
  <c r="E5"/>
  <c r="E7" i="8" l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6"/>
</calcChain>
</file>

<file path=xl/sharedStrings.xml><?xml version="1.0" encoding="utf-8"?>
<sst xmlns="http://schemas.openxmlformats.org/spreadsheetml/2006/main" count="814" uniqueCount="550">
  <si>
    <t>BANK SAMPAH</t>
  </si>
  <si>
    <t>Nama Bank Sampah</t>
  </si>
  <si>
    <t>Alamat Lengkap</t>
  </si>
  <si>
    <t>Jmlh Sampah yang Masuk di Bank Sampah</t>
  </si>
  <si>
    <t>Kg/Hr</t>
  </si>
  <si>
    <t>Ton/Th</t>
  </si>
  <si>
    <t>Berbahan dasar plastik</t>
  </si>
  <si>
    <t>berbahan dasar kertas</t>
  </si>
  <si>
    <t>Berbahan dasar logam</t>
  </si>
  <si>
    <t>Berbahan dasar lainnya</t>
  </si>
  <si>
    <t>Jmlh layanan (orang/jiwa)</t>
  </si>
  <si>
    <t>Tahun Pembangunan</t>
  </si>
  <si>
    <t>Sumber Anggaran</t>
  </si>
  <si>
    <t>Pengelola</t>
  </si>
  <si>
    <t>Keterangan</t>
  </si>
  <si>
    <t>No</t>
  </si>
  <si>
    <t>TPS 3 R</t>
  </si>
  <si>
    <t>Nama TPS 3 R</t>
  </si>
  <si>
    <t>Luas Bangunan TPS 3R (m2)</t>
  </si>
  <si>
    <t>Jmlh Sampah yang Masuk di Bank Sampah (Kg/hr)</t>
  </si>
  <si>
    <t>Jmlh Sampah yg memiliki nilai jual (kg/hr)</t>
  </si>
  <si>
    <t>Jmlh sampah yang akan dikompos (kg/hr)</t>
  </si>
  <si>
    <t>Jmlh sampah yang dikelola melalui biodigesting (kg/hr)</t>
  </si>
  <si>
    <t>Jmlh residu sampah yg dibawa ke TPA (kg/hr)</t>
  </si>
  <si>
    <t>Instansi yg membangun</t>
  </si>
  <si>
    <t>Pati,        Juli 2018</t>
  </si>
  <si>
    <t>Kepala Dinas Lingkungan Hidup</t>
  </si>
  <si>
    <t>Kabupaten Pati</t>
  </si>
  <si>
    <t>Ir. PURWADI, MM</t>
  </si>
  <si>
    <t xml:space="preserve">NIP. 196108281990031007 </t>
  </si>
  <si>
    <t>Alamat</t>
  </si>
  <si>
    <t>Nama Pemilik</t>
  </si>
  <si>
    <t>Tahun Berdiri</t>
  </si>
  <si>
    <t>Rincian jmlh sampah (kg/bln)</t>
  </si>
  <si>
    <t>Logam</t>
  </si>
  <si>
    <t>Kertas</t>
  </si>
  <si>
    <t>Plastik</t>
  </si>
  <si>
    <t>Aki</t>
  </si>
  <si>
    <t>Lain - lain</t>
  </si>
  <si>
    <t>Jmlh sampah yang didaur ulang (kg/bln)</t>
  </si>
  <si>
    <t>RUMAH ROSOK</t>
  </si>
  <si>
    <t>Nama rumah/Gudang Rosok/barang bekas</t>
  </si>
  <si>
    <t>Bank Sampah Asri Raharjo</t>
  </si>
  <si>
    <t>Jl. Arjuna IV RT. III RW. VIII Perumahan Kutoharjo Permai Ds. Kutoharjo Kec. Pati</t>
  </si>
  <si>
    <t>Bank Sampah Kencana</t>
  </si>
  <si>
    <t>Perum Griya Kencana II 04/01 Ds. Sidokerto Kec. Pati Kab. Pati</t>
  </si>
  <si>
    <t>Bank Sampah Berkah Wuwuh</t>
  </si>
  <si>
    <t>Jl. Mojopitu RT. 02 RW. 5 Dukuh Juwanalan Kel. Pati kidul Kec. Pati Kab. Pati</t>
  </si>
  <si>
    <t>Bank Sampah Suka Indah Grup</t>
  </si>
  <si>
    <t>Perumahan  Sukoharjo Indah Ds. Sukoharjo Kec. Margorejo Kab. Pati</t>
  </si>
  <si>
    <t xml:space="preserve">Bank Sampah Puri Berseri </t>
  </si>
  <si>
    <t>Jl. Tidar Raya No. 1A Perumahan Puri Baru Permai Ds. Puri Kec. Pati Kab. Pati</t>
  </si>
  <si>
    <t>Bank Sampah Simpati (Simpang Lima Pati)</t>
  </si>
  <si>
    <t>Dukuh Sembrodo Ds. Panjunan Kec. Pati Kab. Pati</t>
  </si>
  <si>
    <t>Bank Sampah Sejahtera Kalidoro</t>
  </si>
  <si>
    <t>Jl. Kembang Joyo Kel. Kalidoro Kec. Pati Kab. Pati</t>
  </si>
  <si>
    <t>Bank Sampah Dadi Asri</t>
  </si>
  <si>
    <t>Ds. Purwodadi Kec. Margoyoso Kab. Pati</t>
  </si>
  <si>
    <t>Bank Sampah Geritan Asri</t>
  </si>
  <si>
    <t>Ds. Geritan Kec. Pati Kab. Pati</t>
  </si>
  <si>
    <t>Bank Sampah Daur Kencana I</t>
  </si>
  <si>
    <t>Ds. Winong RT. 01 RW. 02 Kec. Pati Kab. Pati</t>
  </si>
  <si>
    <t>Bank Sampah Daur Kencana II</t>
  </si>
  <si>
    <t>Ds. Winong RT. 07 RW. 02 Kec. Pati Kab. Pati</t>
  </si>
  <si>
    <t>Bank Sampah Sejahtera Winong</t>
  </si>
  <si>
    <t>RW. 3 RT 13 Ds. Winong Kec. Pati Kab. Pati</t>
  </si>
  <si>
    <t>Bank Sampah Pijara</t>
  </si>
  <si>
    <t>Ds. Tamansari RT. 04 RW. 03 Kec. Tlogowungu Kab. Pati</t>
  </si>
  <si>
    <t>Bank Sampah Kenanga Indah</t>
  </si>
  <si>
    <t>Perum. Wijaya Kusuma Jl. Kenanga 2 Ds. Kutoharjo Kec. Pati Kab. Pati</t>
  </si>
  <si>
    <t>Bank Sampah Sonean</t>
  </si>
  <si>
    <t>Ds. Sonean Kec. Margoyoso Kab. Pati</t>
  </si>
  <si>
    <t>Bank Sampah Sadewa Hijau</t>
  </si>
  <si>
    <t>Jl. Sadewa VI  3/IX Ds. Kutoharjo Kec. Pati Kab. Pati</t>
  </si>
  <si>
    <t>Bank Sampah Kranggan Asri</t>
  </si>
  <si>
    <t>Kranggan RW 3, Kel. Pati Kidul Kec. Pati Kab. Pati</t>
  </si>
  <si>
    <t>Bank Sampah Sejahtera Parenggan</t>
  </si>
  <si>
    <t>Kel. Parenggan Kec. Pati Kab. Pati</t>
  </si>
  <si>
    <t>Bank Sampah Bendan Bersih Mandiri</t>
  </si>
  <si>
    <t>Dkh. Bendan 10/4 Kel. Pati Kidul Kec. Pati Kab. Pati</t>
  </si>
  <si>
    <t>Bank Sampah Berani Maju</t>
  </si>
  <si>
    <t>Ds. Tambaharjo 06/03 Kec. Pati Kab. Pati</t>
  </si>
  <si>
    <t>Bank Sampah Mustika sejahtera</t>
  </si>
  <si>
    <t xml:space="preserve">Ds. Mustokoharjo Kec. Pati Kab. Pati </t>
  </si>
  <si>
    <t>Bank Sampah Sumber Berkah</t>
  </si>
  <si>
    <t>RT.06 RW. 5 Dukuh Juwanalan Kel. Pati Kidul Kec. Pati</t>
  </si>
  <si>
    <t>Bank Sampah Sabilul Muhtadin</t>
  </si>
  <si>
    <t xml:space="preserve">Dsn. Sekarkurung Ds. Muktiharjo RT. 06 RW. 03 Kec. Margorejo Kab. Pati </t>
  </si>
  <si>
    <t>Bank Sampah Masy. Melati Peduli Lingkungan</t>
  </si>
  <si>
    <t>Ds. Muktiharjo 01/01 Kec. Margorejo Kab. Pati</t>
  </si>
  <si>
    <t>Bank Sampah Medani</t>
  </si>
  <si>
    <t>Ds. Medani Kec. Cluwak Kab. Pati</t>
  </si>
  <si>
    <t>Bank Sampah Kusuma Harum</t>
  </si>
  <si>
    <t>Jl. Flamboyan Perum. Wijaya Kusuma Ds. Kutoharjo Kec. Pati Kab.Pati</t>
  </si>
  <si>
    <t>Bank Sampah Roro mendut</t>
  </si>
  <si>
    <t>Ds. Semampir Kec. Pati Kab. Pati</t>
  </si>
  <si>
    <t>Bank Sampah Nakula</t>
  </si>
  <si>
    <t>Jl. Nakula Perum Kutoharjo Permai Ds. Kutoharjo Kec. Pati Kab. Pati</t>
  </si>
  <si>
    <t>Bank Sampah Sehati</t>
  </si>
  <si>
    <t>RT. 01 RW .02 Ds. Gajah Mati Kec. Pati</t>
  </si>
  <si>
    <t>Bank Sampah Suka Maju</t>
  </si>
  <si>
    <t>Jl. Mandura II/189 Perum Sukoharjo Indah Ds. Sukoharjo Kec. Margorejo</t>
  </si>
  <si>
    <t>Bank Sampah Anugrah</t>
  </si>
  <si>
    <t>Ds. Banyutowo RT.02 RW 01 Kec. Dukuhseti Kab. Pati</t>
  </si>
  <si>
    <t>Bank Sampah Mutiara Persada</t>
  </si>
  <si>
    <t>Ds. Margorejo Kec. Margorejo Kab. Margorejo</t>
  </si>
  <si>
    <t>Bank Sampah Melati Trangkil</t>
  </si>
  <si>
    <t>Ds. Trangkil Kec. Trangkil Kab. Pati</t>
  </si>
  <si>
    <t>Bank Sampah Kajar Ijo</t>
  </si>
  <si>
    <t>Ds. Kajar RT. 03 RW. 01 Kec. Pati Kab. Pati</t>
  </si>
  <si>
    <t>Bank Sampah Graha Jaya Kusuma</t>
  </si>
  <si>
    <t>Ds. Muktiharjo RT 04 RW 05 Kec. Margorejo Kab. Pati</t>
  </si>
  <si>
    <t>Bank Sampah Kunden</t>
  </si>
  <si>
    <t>Ds. Sidokerto Kec. Pati Kab. Pati</t>
  </si>
  <si>
    <t>Bank Sampah Pegandan Asri</t>
  </si>
  <si>
    <t>Ds. Pegandan Kec. Margorejo Kab. Pati</t>
  </si>
  <si>
    <t>Bank Sampah Pesantenan Bersih</t>
  </si>
  <si>
    <t>Ds. Sarirejo Kec. Pati Kab. Pati</t>
  </si>
  <si>
    <t>Bank Sampah Ben Asri</t>
  </si>
  <si>
    <t>Ds. Gadudero Kec. Sukolilo Kab. Pati</t>
  </si>
  <si>
    <t>Bank Sampah Marsudi Asri</t>
  </si>
  <si>
    <t>Dukuh Ngipik Ds. Kutoharjo Kec. Pati Kab. Pati</t>
  </si>
  <si>
    <t>Bank Sampah Randu</t>
  </si>
  <si>
    <t>Dukuh Randu Ds. Kutoharjo Kec. Pati Kab. Pati</t>
  </si>
  <si>
    <t>Bank Sampah Sekar Asri</t>
  </si>
  <si>
    <t>Ds. Wonosekar Kec. Gembong Kab. Pati</t>
  </si>
  <si>
    <t>Bank Sampah Resik Apik</t>
  </si>
  <si>
    <t>Ds. Kajen Kec. Margoyoso Kab. Pati</t>
  </si>
  <si>
    <t xml:space="preserve">Bank Sampah Barokah </t>
  </si>
  <si>
    <t>Ds. Tlogosari Kec. Tlogowungu</t>
  </si>
  <si>
    <t>Bank Sampah  Korek Dengkek</t>
  </si>
  <si>
    <t>Ds. Dengkek Kec. Pati</t>
  </si>
  <si>
    <t>Bank Sampah ASABA</t>
  </si>
  <si>
    <t>Ds. Ketanggan Kec. Gembong</t>
  </si>
  <si>
    <t>Bank Sampah Gardasela</t>
  </si>
  <si>
    <t>Ds. Selorejo Kec. Gembong Kab. Pati</t>
  </si>
  <si>
    <t>Bank Sampah Jambean Asri</t>
  </si>
  <si>
    <t>SD SIDOKERTO 03 PATI</t>
  </si>
  <si>
    <t>Bank Sampah Daur Indah</t>
  </si>
  <si>
    <t>SDN BANJARSARI 01 GABUS</t>
  </si>
  <si>
    <t>Bank Sampah Palopat</t>
  </si>
  <si>
    <t>SDN PATI LOR 04 PATI</t>
  </si>
  <si>
    <t>SDN SUGIHARJO PATI</t>
  </si>
  <si>
    <t>Bank Sampah Dadi Resik</t>
  </si>
  <si>
    <t>SDN DOROPAYUNG 01 JUWANA</t>
  </si>
  <si>
    <t>Bank Sampah Mawar</t>
  </si>
  <si>
    <t>SDN PAGERHARJO 02 WEDARIJAKSA</t>
  </si>
  <si>
    <t>Bank Sampah Perintis</t>
  </si>
  <si>
    <t>SDN GEMBONG 01 GEMBONG</t>
  </si>
  <si>
    <t>Bank Sampah Beriman</t>
  </si>
  <si>
    <t>SDN PURWOREJO PATI</t>
  </si>
  <si>
    <t>Bank Sampah Ngablak 03</t>
  </si>
  <si>
    <t>SDN NGABLAK 03 CLUWAK</t>
  </si>
  <si>
    <t>Bank Sampah Sdn Pucakwangi 04</t>
  </si>
  <si>
    <t>SDN PUCAKWANGI 04 PUCAKWANGI</t>
  </si>
  <si>
    <t>Bank Sampah Barokah</t>
  </si>
  <si>
    <t>SDN DUKUTALIT 02 JUWANA</t>
  </si>
  <si>
    <t>Bank Sampah Swidapa</t>
  </si>
  <si>
    <t>SDN WINONG 02 PATI</t>
  </si>
  <si>
    <t>Bank Sampah Anak Peduli</t>
  </si>
  <si>
    <t>SDN SARIREJO 01 PATI</t>
  </si>
  <si>
    <t>Bank Sampah Sdn Genengmulyo 01</t>
  </si>
  <si>
    <t>SDN GENENGMULYO 01 JUWANA</t>
  </si>
  <si>
    <t>Bank Sampah Sdn Panjunan 02</t>
  </si>
  <si>
    <t>SDN PANJUNAN 02 PATI</t>
  </si>
  <si>
    <t>Bank Sampah Lestari</t>
  </si>
  <si>
    <t>SDN SIDOHARJO PATI</t>
  </si>
  <si>
    <t>Bank Sampah Sdn Purworejo 02</t>
  </si>
  <si>
    <t>SDN PURWOREJO 02 PATI</t>
  </si>
  <si>
    <t>Bank Sampah Sdn Mustokoharjo</t>
  </si>
  <si>
    <t>SDN MUSTOKOHARJO</t>
  </si>
  <si>
    <t>Bank Sampah Sdn Puri 01</t>
  </si>
  <si>
    <t>SDN PURI 01 PATI</t>
  </si>
  <si>
    <t>Bank Sampah Pluruhan Gedhe</t>
  </si>
  <si>
    <t>SDN BERMI</t>
  </si>
  <si>
    <t>Bank Sampah Winong 01</t>
  </si>
  <si>
    <t>SDN WINONG 01 PATI</t>
  </si>
  <si>
    <t>Bank Sampah Sdn Mulyoharjo 02</t>
  </si>
  <si>
    <t>SDN MULYOHARJO 02</t>
  </si>
  <si>
    <t>Bank Sampah Lumintu</t>
  </si>
  <si>
    <t>SDN GAJAHMATI</t>
  </si>
  <si>
    <t>Bank Sampah Lumayan</t>
  </si>
  <si>
    <t>SDN NGEPUNGROJO 01</t>
  </si>
  <si>
    <t>Bank Sampah Sd Parenggan</t>
  </si>
  <si>
    <t>SDN PARENGGAN</t>
  </si>
  <si>
    <t>Bank Sampah Rejo Mulyo</t>
  </si>
  <si>
    <t>SDN MULYOHARJO 01</t>
  </si>
  <si>
    <t>Bank Sampah Growkids (Bsg)</t>
  </si>
  <si>
    <t>SDN GROWONG KIDUL 02</t>
  </si>
  <si>
    <t>Bank Sampah Berkah</t>
  </si>
  <si>
    <t>SDN PATI LOR 03 PATI</t>
  </si>
  <si>
    <t>Bank Sampah Yaumi</t>
  </si>
  <si>
    <t>SDIT YAUMI FATIMAH</t>
  </si>
  <si>
    <t>SD PATI LOR 03 PATI</t>
  </si>
  <si>
    <t>Bank Sampah Sdn Trimulyo 02</t>
  </si>
  <si>
    <t>SDN TRIMULYO 02 JUWANA</t>
  </si>
  <si>
    <t>Bank Sampah Uwuh Rahayu</t>
  </si>
  <si>
    <t>SDN DUKUTALIT 01 JUWANA</t>
  </si>
  <si>
    <t>Bank Sampah Cepat Bersih</t>
  </si>
  <si>
    <t>SDN PAYANG 02 PATI</t>
  </si>
  <si>
    <t>Bank Sampah Sdn Kebon Sawahan 02</t>
  </si>
  <si>
    <t>SDN KEBON SAWAHAN 02 JUWANA</t>
  </si>
  <si>
    <t>Bank Sampah Km -2</t>
  </si>
  <si>
    <t>SDN KAUMAN 02 JUWANA</t>
  </si>
  <si>
    <t>Bank Sampah Gading Lestari</t>
  </si>
  <si>
    <t>SDN GADINGREJO JUWANA</t>
  </si>
  <si>
    <t>Bank Sampah Berseri</t>
  </si>
  <si>
    <t>SDN SEJOMULYO 01 JUWANA</t>
  </si>
  <si>
    <t>Bank Sampah Madkandar</t>
  </si>
  <si>
    <t>SDN SEJOMULYO 02 JUWANA</t>
  </si>
  <si>
    <t>Bank Sampah Wuwuh Aji</t>
  </si>
  <si>
    <t>SDN BRINGIN JUWANA</t>
  </si>
  <si>
    <t>Bank Sampah Basuki</t>
  </si>
  <si>
    <t>SDN JEPURO JUWANA</t>
  </si>
  <si>
    <t>SDN NGARUS 02 PATI</t>
  </si>
  <si>
    <t>Bank Sampah Sidarling</t>
  </si>
  <si>
    <t>SDN KUTOHARJO 03 PATI</t>
  </si>
  <si>
    <t>Bank Sampah Barokhah</t>
  </si>
  <si>
    <t>SDN MANGUNREKSO 02</t>
  </si>
  <si>
    <t>Bank Sampah Gemi</t>
  </si>
  <si>
    <t>SDN PATI KIDUL 01</t>
  </si>
  <si>
    <t>SDN REGALOH 02 TLOGOWUNGU</t>
  </si>
  <si>
    <t>Bank Sampah Abu Bakar</t>
  </si>
  <si>
    <t>SDIT ABU BAKAR</t>
  </si>
  <si>
    <t>Bank Sampah Margorejo 02</t>
  </si>
  <si>
    <t>SDN MARGOREJO 02</t>
  </si>
  <si>
    <t>Bank Sampah Mugi Berkah</t>
  </si>
  <si>
    <t>SMPN 1 CLUWAK</t>
  </si>
  <si>
    <t>Bank Sampah Widya Larah</t>
  </si>
  <si>
    <t>SMPN 3 PATI</t>
  </si>
  <si>
    <t>Bank Sampah Untuk Kita (Basuki)</t>
  </si>
  <si>
    <t>SMP PGRI 6 KAYEN</t>
  </si>
  <si>
    <t>Bank Sampah Spenzarie</t>
  </si>
  <si>
    <t>SMPN 1 WEDARIJAKSA</t>
  </si>
  <si>
    <t>Bank Sampah Spensama</t>
  </si>
  <si>
    <t>SMPN 1 MARGOYOSO</t>
  </si>
  <si>
    <t>Bank Sampah Utsman Bersih (Uber)</t>
  </si>
  <si>
    <t>SMP IT UTSMAN BIN AFFAN</t>
  </si>
  <si>
    <t>Bank Sampah Limbah Mandiri</t>
  </si>
  <si>
    <t>SMPN 1 TRANGKIL</t>
  </si>
  <si>
    <t>Bank Sampah Sejahtera</t>
  </si>
  <si>
    <t>SMPN 2 JAKENAN</t>
  </si>
  <si>
    <t>Bank Sampah Madu</t>
  </si>
  <si>
    <t>SMPN 2 MARGOREJO</t>
  </si>
  <si>
    <t>Bank Sampah Kustin Makmur</t>
  </si>
  <si>
    <t>SMPN 6 PATI</t>
  </si>
  <si>
    <t>Bank Sampah Sempati</t>
  </si>
  <si>
    <t>SMPN 4 PATI</t>
  </si>
  <si>
    <t>Bank Sampah Adi Cita</t>
  </si>
  <si>
    <t>SMPN 5 PATI</t>
  </si>
  <si>
    <t>Bank Sampah Sejuk Asri</t>
  </si>
  <si>
    <t>SMPN 2 JUWANA</t>
  </si>
  <si>
    <t>Bank Sampah Spensana</t>
  </si>
  <si>
    <t>SMPN 1 JUWANA</t>
  </si>
  <si>
    <t>Bank Sampah Karya Nyata</t>
  </si>
  <si>
    <t>SMPN 1 TAMBAKROMO</t>
  </si>
  <si>
    <t>Bank Sampah Sido Berkah</t>
  </si>
  <si>
    <t>SMPN 2 KAYEN</t>
  </si>
  <si>
    <t>Bank Sampah Sedayu</t>
  </si>
  <si>
    <t>SMPN 2 TAYU</t>
  </si>
  <si>
    <t>Bank Sampah Resik Raharja</t>
  </si>
  <si>
    <t>SMPN 7 PATI</t>
  </si>
  <si>
    <t>SMPN  2 GUNUNGWUNGKAL</t>
  </si>
  <si>
    <t>Bank Sampah Bersih Sehat</t>
  </si>
  <si>
    <t>SMPN 2 TRANGKIL</t>
  </si>
  <si>
    <t>Bank Sampah Rizky</t>
  </si>
  <si>
    <t>SMPN 1 PATI</t>
  </si>
  <si>
    <t>SMPN 1 JAKEN</t>
  </si>
  <si>
    <t>Bank Sampah Spentata</t>
  </si>
  <si>
    <t>SMPN 1 TAYU</t>
  </si>
  <si>
    <t>Bank Sapah Manfaat Abadi</t>
  </si>
  <si>
    <t>SMPN 1 BATANGAN</t>
  </si>
  <si>
    <t>Bak Sampah Gembong Asri</t>
  </si>
  <si>
    <t>SMPN 1 GEMBONG</t>
  </si>
  <si>
    <t>Bank Sampah Smp N 1 Winong</t>
  </si>
  <si>
    <t>SMPN 1 WINONG</t>
  </si>
  <si>
    <t>Bank Sampah Trayutama</t>
  </si>
  <si>
    <t>SMAN 1 TAYU</t>
  </si>
  <si>
    <t>Bank Sampah Ngudi Rahayu</t>
  </si>
  <si>
    <t>SMAN 1 BATANGAN</t>
  </si>
  <si>
    <t>Bank Sampah Smandapa Resik</t>
  </si>
  <si>
    <t>SMAN 2 PATI</t>
  </si>
  <si>
    <t>Bank Sampah Cipta Mandiri</t>
  </si>
  <si>
    <t>SMK NASIONAL PATI</t>
  </si>
  <si>
    <t>Bank Sampah Bersinar</t>
  </si>
  <si>
    <t>SMAN 1 PATI</t>
  </si>
  <si>
    <t>Senjata Rubbish Bank</t>
  </si>
  <si>
    <t>SMKN JAWA TENGAH</t>
  </si>
  <si>
    <t>Bank Sampah Smaga</t>
  </si>
  <si>
    <t>SMAN 3 PATI</t>
  </si>
  <si>
    <t>Bank Sampah Farming Asri</t>
  </si>
  <si>
    <t>SMK FARMING PATI</t>
  </si>
  <si>
    <t>Bank Sampah Tunas Harapan</t>
  </si>
  <si>
    <t>SMK TUNAS HARAPAN PATI</t>
  </si>
  <si>
    <t>Bank Sampah Cakrawartya</t>
  </si>
  <si>
    <t>SMKN 01 PATI</t>
  </si>
  <si>
    <t>Bank Sampah Turi</t>
  </si>
  <si>
    <t>SMKN 02 PATI</t>
  </si>
  <si>
    <t>Bank Sampah Narakarya</t>
  </si>
  <si>
    <t>SMKN 03 PATI</t>
  </si>
  <si>
    <t>Bank Sampah Ngudi Resik</t>
  </si>
  <si>
    <t>SMAN 1 JUWANA</t>
  </si>
  <si>
    <t>Bank Sampah Guyub Rukun</t>
  </si>
  <si>
    <t>DLH Kab. Pati</t>
  </si>
  <si>
    <t>TPS 3R Panjunan</t>
  </si>
  <si>
    <t>Ds. Panjunan Kec. Pati Kab. Pati</t>
  </si>
  <si>
    <t>TPS 3R Kembang Djoyo</t>
  </si>
  <si>
    <t>Jl. Soponyono Belakang komplek Pasar Kel. Kalidoro Kec. Pati Kab. Pati</t>
  </si>
  <si>
    <t>TPS 3R Lestari</t>
  </si>
  <si>
    <t>RW 3 Ds.  Winong Kec. Pati Kab. Pati</t>
  </si>
  <si>
    <t>TPS 3R Bajomulyo</t>
  </si>
  <si>
    <t>Ds. Bajomulyo Kec. Juwana Kab. Pati</t>
  </si>
  <si>
    <t>TPS 3R Larangan</t>
  </si>
  <si>
    <t>Ds. Larangan Kec. Tambakromo Kab. Pati</t>
  </si>
  <si>
    <t>TPS 3R Suka Indah Berseri</t>
  </si>
  <si>
    <t>Perum. Sukoharjo Indah (PSI) Ds. Sukoharjo Kec. Margorejo Kab. Pati</t>
  </si>
  <si>
    <t>TPS 3R Wangunrejo</t>
  </si>
  <si>
    <t>Perum Taman Mutiara Persada Ds. Wangunrejo Kec. Margorejo Kab. Pati</t>
  </si>
  <si>
    <t>TPS 3R Ketanggan</t>
  </si>
  <si>
    <t>Ds. Ketanggan Kec. Gembong Kab. Pati</t>
  </si>
  <si>
    <t>TPS 3R Geritan Asri</t>
  </si>
  <si>
    <t>Ds. Geritan Kec Pati Kab. Pati</t>
  </si>
  <si>
    <t>TPS 3R Sarirejo Sehat</t>
  </si>
  <si>
    <t>TPS 3R Taylon Sejahtera</t>
  </si>
  <si>
    <t>Perum. Tayu Kulon Sejahtera Syariah Ds. Tayu Kulon Kec. Tayu</t>
  </si>
  <si>
    <t>TPS 3R Trangkil</t>
  </si>
  <si>
    <t>TPS 3R Resik Apik</t>
  </si>
  <si>
    <t>Ds. Panjunan</t>
  </si>
  <si>
    <t>Kel. Kalidoro</t>
  </si>
  <si>
    <t>Ds. Winong</t>
  </si>
  <si>
    <t>Ds. Bajomulyo dan sekitarnya</t>
  </si>
  <si>
    <t>Ds. Keben, Ds. Tambakromo, Ds. Sitirejo, Ds. Kayen, Ds. Gabus, Ds. Kuryokalangan, Ds. Winong, Ds. Kalongan dan Ds. Larangan</t>
  </si>
  <si>
    <t>Perumahan Sukoharjo Indah, Perumahan dua Kelinci, RS. KSH, toko dan pabrik sekitar lokasi</t>
  </si>
  <si>
    <t>Ds. Wangunrejo</t>
  </si>
  <si>
    <t>Ds. Ketanggan</t>
  </si>
  <si>
    <t>Ds. Geritan dan sekitarnya</t>
  </si>
  <si>
    <t>Ds. Sarirejo</t>
  </si>
  <si>
    <t xml:space="preserve">Perum. Tayu Kulon Sejahtera Syariah </t>
  </si>
  <si>
    <t xml:space="preserve">Ds. Trangkil </t>
  </si>
  <si>
    <t xml:space="preserve">Ds. Kajen </t>
  </si>
  <si>
    <t>BAPPEDA</t>
  </si>
  <si>
    <t>APBD</t>
  </si>
  <si>
    <t>Tidak beroperasi</t>
  </si>
  <si>
    <t>BLH</t>
  </si>
  <si>
    <t>Beroperasi setiap hari</t>
  </si>
  <si>
    <t>DITJEN CIPTA KARYA</t>
  </si>
  <si>
    <t>APBN</t>
  </si>
  <si>
    <t>DAK</t>
  </si>
  <si>
    <t>Swadaya masyarakat</t>
  </si>
  <si>
    <t xml:space="preserve">2017
</t>
  </si>
  <si>
    <t>Masyarakat</t>
  </si>
  <si>
    <t>TIMBULAN SAMPAH RUMAH TANGGA</t>
  </si>
  <si>
    <t>NO</t>
  </si>
  <si>
    <t>Nama Seluruh Kecamatan</t>
  </si>
  <si>
    <t>Jumlah Desa</t>
  </si>
  <si>
    <t>Tahun: …..</t>
  </si>
  <si>
    <t>Penduduk (Jiwa)</t>
  </si>
  <si>
    <t>Total Timbulan Sampah Rumah Tangga yang Dihasilkan Oleh Seluruh Penduduk di Kecamatan Tersebut (kg)/hari</t>
  </si>
  <si>
    <t>Jumlah Sampah Organik yangg Dikomposkan</t>
  </si>
  <si>
    <t>Jumlah Sampah yang Diguna Ulang (kg/hr)</t>
  </si>
  <si>
    <t>Timbulan Sampah yang Diguna Ulang (kg/hari)</t>
  </si>
  <si>
    <t>Sisa sampah yang Tidak Terangkut ke TPA (kg/hari)</t>
  </si>
  <si>
    <t>Jenis dan Unit Alat Pengolah Kompos (komposter individu, biopori, pengolah kompos komunal)</t>
  </si>
  <si>
    <t>kg/hari</t>
  </si>
  <si>
    <t>………., Juli 2018</t>
  </si>
  <si>
    <t>……………..</t>
  </si>
  <si>
    <t>TIMBULAN SAMPAH NON RUMAH TANGGA</t>
  </si>
  <si>
    <t>Sumber Sampah Non Rumah Tangga</t>
  </si>
  <si>
    <t>Lokasi (kecamatan / Desa)</t>
  </si>
  <si>
    <t>Tahun</t>
  </si>
  <si>
    <t>Total Timbulan Sampah Non Rumah Tangga yang Dihasilkan di Kecamatan tersebut (kg/hari)</t>
  </si>
  <si>
    <t>Kegiatan Pemilahan Sampah Secara Mandiri</t>
  </si>
  <si>
    <t>Kegiatan Pengelolaan Sampah Secara Mandiri</t>
  </si>
  <si>
    <t>Timbulan Sampah yang Terangkut Ke TPA (kg/hari)</t>
  </si>
  <si>
    <t>Sisa Sampah yang Tidak Terangkut ke TPA (kg/hari)</t>
  </si>
  <si>
    <t>Jenis Sampah Terpilah</t>
  </si>
  <si>
    <t>Jumlah Sampah Terpilah (kg/hari)</t>
  </si>
  <si>
    <t>Jenis Pengelolaan</t>
  </si>
  <si>
    <t>Volume Sampah Yang Terkelola</t>
  </si>
  <si>
    <t>SUMBER SAMPAH DARI RETAIL</t>
  </si>
  <si>
    <t>Nama Retail</t>
  </si>
  <si>
    <t>Jumlah Retail</t>
  </si>
  <si>
    <t>Program yang Diikuti</t>
  </si>
  <si>
    <t>Jumlah Sampah yang Digunakan Ulang / Dimanfaatkan Kembali (kg/hari)</t>
  </si>
  <si>
    <t>Jumlah Sampah Kemasan yang Didaur Ulang (kg/hari)</t>
  </si>
  <si>
    <t>Program Pembatasan Penggunaan Kantong Plastik</t>
  </si>
  <si>
    <t>Program Redesign Produk dan Kemasan</t>
  </si>
  <si>
    <t>Jumlah Kantong Plastik yang Dikeluarkan Sebelum Program Pembatasan Kantong Plastik(buah/bulan)</t>
  </si>
  <si>
    <t>Jumlah Kantong Plastik yang Dikeluarkan Setelah Program Pembatasan Kantong Plastik (buah/bulan)</t>
  </si>
  <si>
    <t>Jumlah Penurunan Berat Barang / Kemasan Sebelum Redesign</t>
  </si>
  <si>
    <t>Jumlah Penurunan Berat Barang / Kemasan Setelah Redesign</t>
  </si>
  <si>
    <t>SEKOLAH ADIWIYATA</t>
  </si>
  <si>
    <t>Sekolah</t>
  </si>
  <si>
    <t>Jumlah Sekolah (unit)</t>
  </si>
  <si>
    <t>Jumlah Siswa</t>
  </si>
  <si>
    <t>Timbulan Sampah (kg/hari)</t>
  </si>
  <si>
    <t>Sampah Terkelola (kg/hari)</t>
  </si>
  <si>
    <t>Sisa Sampah yang Terangkut ke TPA (kg/hari)</t>
  </si>
  <si>
    <t>PROGRAM KAMPUNG IKLIM (PROKLIM)</t>
  </si>
  <si>
    <t>Nama Kampung yang Mengikuti Proklim, Nama Desa, Nama Kecamatan</t>
  </si>
  <si>
    <t>Timbulan Sampah</t>
  </si>
  <si>
    <t>Kegiatan Pewadahan dan Pengumpulan Sampah (kg/hari)</t>
  </si>
  <si>
    <t>Pengomposan</t>
  </si>
  <si>
    <t>Kegiatan Biodigesting</t>
  </si>
  <si>
    <t>Sampah yang Dijual / Masuk Ke Daur Ulang Sampah</t>
  </si>
  <si>
    <t>Sisa Sampah yang Terangkut ke TPA</t>
  </si>
  <si>
    <t>Sisa Sampah yang Tidak Terangkut ke TPA</t>
  </si>
  <si>
    <t>Kg/hari</t>
  </si>
  <si>
    <t>Sampah Organik</t>
  </si>
  <si>
    <t>Berbahan Dasar Kertas</t>
  </si>
  <si>
    <t>Berbahan Dasar Plastik</t>
  </si>
  <si>
    <t>Berbahan Dasar Logam</t>
  </si>
  <si>
    <t>Residu / Sampah Lainnya</t>
  </si>
  <si>
    <t>GERAKAN BERSIH SAMPAH</t>
  </si>
  <si>
    <t>Lokasi Gerakan Bersih Sampah</t>
  </si>
  <si>
    <t>Volume Sampah Terkumpul</t>
  </si>
  <si>
    <t>Volume Sampah Terkelola</t>
  </si>
  <si>
    <t>Sisa Sampah Belum Terkelola</t>
  </si>
  <si>
    <t>Ton/tahun</t>
  </si>
  <si>
    <t>LUBANG ORGANIK SAMPAH</t>
  </si>
  <si>
    <t>Lokasi</t>
  </si>
  <si>
    <t>Jumlah Lubang Cerdas Organik yang Dibangun</t>
  </si>
  <si>
    <t>Instansi yang Membangun</t>
  </si>
  <si>
    <t>Volume Sampah yang Terkelola (kg/hari)</t>
  </si>
  <si>
    <t>Sukolilo</t>
  </si>
  <si>
    <t>Kayen</t>
  </si>
  <si>
    <t>Tambakromo</t>
  </si>
  <si>
    <t>Winong</t>
  </si>
  <si>
    <t>Pucakwangi</t>
  </si>
  <si>
    <t>Jaken</t>
  </si>
  <si>
    <t>Batangan</t>
  </si>
  <si>
    <t>Juwana</t>
  </si>
  <si>
    <t>Jakenan</t>
  </si>
  <si>
    <t>Pati</t>
  </si>
  <si>
    <t>Gabus</t>
  </si>
  <si>
    <t>Margorejo</t>
  </si>
  <si>
    <t>Gembong</t>
  </si>
  <si>
    <t>Tlogowungu</t>
  </si>
  <si>
    <t>Wedarijaksa</t>
  </si>
  <si>
    <t>Trangkil</t>
  </si>
  <si>
    <t>Margoyoso</t>
  </si>
  <si>
    <t>Gunungwungkal</t>
  </si>
  <si>
    <t>Cluwak</t>
  </si>
  <si>
    <t>Tayu</t>
  </si>
  <si>
    <t>Dukuhseti</t>
  </si>
  <si>
    <t>29*</t>
  </si>
  <si>
    <t>a</t>
  </si>
  <si>
    <t>Restoran</t>
  </si>
  <si>
    <t>b</t>
  </si>
  <si>
    <t>Hotel</t>
  </si>
  <si>
    <t>c</t>
  </si>
  <si>
    <t>Pasar Tradisional</t>
  </si>
  <si>
    <t>d</t>
  </si>
  <si>
    <t>Tempat Ibadah</t>
  </si>
  <si>
    <t>e</t>
  </si>
  <si>
    <t>Perkantoran</t>
  </si>
  <si>
    <t>Kab. Pati</t>
  </si>
  <si>
    <t>154*</t>
  </si>
  <si>
    <t>*</t>
  </si>
  <si>
    <t xml:space="preserve">pati dalam angka 2017, SNI 19-3983-1995 restoran = </t>
  </si>
  <si>
    <t>pati dalam angka 2017</t>
  </si>
  <si>
    <t>BPS prov. Jateng</t>
  </si>
  <si>
    <t>Luwes</t>
  </si>
  <si>
    <t>Ada Swalayan</t>
  </si>
  <si>
    <t>Indomaret</t>
  </si>
  <si>
    <t>Alfamart</t>
  </si>
  <si>
    <t>Arta Limbah Buana</t>
  </si>
  <si>
    <t>Ds. Winong Rt. 14/ Rw. 03</t>
  </si>
  <si>
    <t>Bpk. Yayat</t>
  </si>
  <si>
    <t>Rosok Simo</t>
  </si>
  <si>
    <t>Jl. Dr. Susanto Pati</t>
  </si>
  <si>
    <t>Bpk. Mulyadi</t>
  </si>
  <si>
    <t>Rosok Bowo</t>
  </si>
  <si>
    <t>Ds. Kutoharjo Rt. 04 / Rw.03</t>
  </si>
  <si>
    <t>Bpk. Bowo</t>
  </si>
  <si>
    <t>Rosok Mustofa</t>
  </si>
  <si>
    <t>Ds. Kutoharjo Gembleb</t>
  </si>
  <si>
    <t>Bpk. Mustofa</t>
  </si>
  <si>
    <t>Manto Rosok</t>
  </si>
  <si>
    <t>Bpk. Hermanto</t>
  </si>
  <si>
    <t>Harsono</t>
  </si>
  <si>
    <t>Ds. Dengkek</t>
  </si>
  <si>
    <t>Bpk. Harsono</t>
  </si>
  <si>
    <t>Mujiyono</t>
  </si>
  <si>
    <t>Kel. Pati Kidul</t>
  </si>
  <si>
    <t>Bpk. Mujiyono</t>
  </si>
  <si>
    <t>Warsono</t>
  </si>
  <si>
    <t>Ds. Muktiharjo</t>
  </si>
  <si>
    <t>Bpk. Warsono</t>
  </si>
  <si>
    <t>Kasmin</t>
  </si>
  <si>
    <t>Ds. Plangitan</t>
  </si>
  <si>
    <t>Bpk. Kasmin</t>
  </si>
  <si>
    <t>Agung</t>
  </si>
  <si>
    <t>Ds. Puri</t>
  </si>
  <si>
    <t>Bpk. Agung</t>
  </si>
  <si>
    <t>Herlambang</t>
  </si>
  <si>
    <t>Kel. Parenggan</t>
  </si>
  <si>
    <t>Bpk. Herlambang</t>
  </si>
  <si>
    <t>Reni Kusni</t>
  </si>
  <si>
    <t>Jmlh Sampah yg memiliki nilai jual rata-rata (ton/th)</t>
  </si>
  <si>
    <t>Sekolah dasar</t>
  </si>
  <si>
    <t>Total jumlah sekolah</t>
  </si>
  <si>
    <t>Sekolah yang ikut program adiwiyata</t>
  </si>
  <si>
    <t>SMP</t>
  </si>
  <si>
    <t>SMK</t>
  </si>
  <si>
    <t>SMA</t>
  </si>
  <si>
    <t>-</t>
  </si>
  <si>
    <t>Ds. Kajen Kec. Margoyoso</t>
  </si>
  <si>
    <t>Ds. Duren Sawit Kec. Kayen</t>
  </si>
  <si>
    <t>DS. Kajar Kec. Trangkil</t>
  </si>
  <si>
    <t>4000 kg</t>
  </si>
  <si>
    <t>6000 kg</t>
  </si>
  <si>
    <t>12 kg</t>
  </si>
  <si>
    <t>dikirim ke TPA</t>
  </si>
  <si>
    <t>Sungai Sani</t>
  </si>
  <si>
    <t>287800 kg</t>
  </si>
  <si>
    <t>Ds. Banyutowo Kec. Dukuhseti</t>
  </si>
  <si>
    <t>1500 kg</t>
  </si>
  <si>
    <t>Marvel</t>
  </si>
  <si>
    <t>Ds. Sambiroto Kec. Tayu</t>
  </si>
  <si>
    <t>Sunardi</t>
  </si>
  <si>
    <t>Sarkawi</t>
  </si>
  <si>
    <t>Suwarno</t>
  </si>
  <si>
    <t>Rukani</t>
  </si>
  <si>
    <t>Supani</t>
  </si>
  <si>
    <t>Sujono</t>
  </si>
  <si>
    <t>Nurgiyanto</t>
  </si>
  <si>
    <t>Teguh Susilo</t>
  </si>
  <si>
    <t>Jaman</t>
  </si>
  <si>
    <t>Muamin</t>
  </si>
  <si>
    <t>Rusman</t>
  </si>
  <si>
    <t>Umar</t>
  </si>
  <si>
    <t>Joko</t>
  </si>
  <si>
    <t>Sutrimo</t>
  </si>
  <si>
    <t>Sukarmin</t>
  </si>
  <si>
    <t>Ds, Mintobasuki</t>
  </si>
  <si>
    <t>Plumbungan</t>
  </si>
  <si>
    <t>Ds. Sugihrejo</t>
  </si>
  <si>
    <t>Ds. Gabus</t>
  </si>
  <si>
    <t>Ds. Tanjang</t>
  </si>
  <si>
    <t>Ds, Tanjunganom</t>
  </si>
  <si>
    <t>Ds. Tanjunganom</t>
  </si>
  <si>
    <t>Ds, Karaban</t>
  </si>
  <si>
    <t>Ds. Karaban</t>
  </si>
  <si>
    <t>Ds. Gebang</t>
  </si>
  <si>
    <t>Tambahmulyo</t>
  </si>
  <si>
    <t>Ds. Kuryokalangan</t>
  </si>
  <si>
    <t>1.5</t>
  </si>
  <si>
    <t>0.2</t>
  </si>
  <si>
    <t>Ket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</si>
</sst>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_-"/>
  </numFmts>
  <fonts count="12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9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0" xfId="0"/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/>
    </xf>
    <xf numFmtId="3" fontId="0" fillId="0" borderId="1" xfId="0" applyNumberFormat="1" applyBorder="1"/>
    <xf numFmtId="2" fontId="0" fillId="0" borderId="1" xfId="0" applyNumberFormat="1" applyBorder="1"/>
    <xf numFmtId="0" fontId="4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164" fontId="4" fillId="2" borderId="1" xfId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0" xfId="0" applyNumberFormat="1" applyBorder="1"/>
    <xf numFmtId="0" fontId="0" fillId="0" borderId="7" xfId="0" applyNumberFormat="1" applyFill="1" applyBorder="1"/>
    <xf numFmtId="0" fontId="0" fillId="0" borderId="0" xfId="0" applyNumberFormat="1"/>
    <xf numFmtId="0" fontId="1" fillId="0" borderId="1" xfId="0" applyNumberFormat="1" applyFont="1" applyBorder="1" applyAlignment="1">
      <alignment vertical="top" wrapText="1"/>
    </xf>
    <xf numFmtId="0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5" applyNumberFormat="1" applyFont="1" applyBorder="1"/>
    <xf numFmtId="2" fontId="0" fillId="0" borderId="7" xfId="0" applyNumberFormat="1" applyFill="1" applyBorder="1"/>
    <xf numFmtId="49" fontId="0" fillId="0" borderId="1" xfId="0" applyNumberFormat="1" applyBorder="1" applyAlignment="1">
      <alignment horizontal="right"/>
    </xf>
    <xf numFmtId="20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</cellXfs>
  <cellStyles count="6">
    <cellStyle name="Comma [0]" xfId="5" builtinId="6"/>
    <cellStyle name="Comma [0] 2" xfId="1"/>
    <cellStyle name="Comma [0] 2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opLeftCell="A4" zoomScale="90" zoomScaleNormal="90" workbookViewId="0">
      <selection activeCell="F6" sqref="F6"/>
    </sheetView>
  </sheetViews>
  <sheetFormatPr defaultRowHeight="15"/>
  <cols>
    <col min="1" max="1" width="4.7109375" style="7" customWidth="1"/>
    <col min="2" max="2" width="16" style="7" customWidth="1"/>
    <col min="3" max="3" width="10.42578125" style="7" customWidth="1"/>
    <col min="4" max="4" width="12.28515625" style="7" customWidth="1"/>
    <col min="5" max="5" width="25" style="7" customWidth="1"/>
    <col min="6" max="6" width="31.85546875" style="7" customWidth="1"/>
    <col min="7" max="7" width="9.42578125" style="7" customWidth="1"/>
    <col min="8" max="8" width="16.28515625" style="7" customWidth="1"/>
    <col min="9" max="9" width="13.85546875" style="7" customWidth="1"/>
    <col min="10" max="10" width="15.7109375" style="7" customWidth="1"/>
    <col min="11" max="16384" width="9.140625" style="7"/>
  </cols>
  <sheetData>
    <row r="1" spans="1:10" ht="18.75">
      <c r="A1" s="44" t="s">
        <v>351</v>
      </c>
      <c r="B1" s="44"/>
      <c r="C1" s="44"/>
      <c r="D1" s="44"/>
      <c r="E1" s="44"/>
      <c r="F1" s="44"/>
      <c r="G1" s="44"/>
      <c r="H1" s="44"/>
      <c r="I1" s="44"/>
      <c r="J1" s="44"/>
    </row>
    <row r="3" spans="1:10" ht="15" customHeight="1">
      <c r="A3" s="45" t="s">
        <v>352</v>
      </c>
      <c r="B3" s="43" t="s">
        <v>353</v>
      </c>
      <c r="C3" s="43" t="s">
        <v>354</v>
      </c>
      <c r="D3" s="46" t="s">
        <v>355</v>
      </c>
      <c r="E3" s="46"/>
      <c r="F3" s="46"/>
      <c r="G3" s="46"/>
      <c r="H3" s="46"/>
      <c r="I3" s="46"/>
      <c r="J3" s="46"/>
    </row>
    <row r="4" spans="1:10" ht="34.5" customHeight="1">
      <c r="A4" s="45"/>
      <c r="B4" s="43"/>
      <c r="C4" s="43"/>
      <c r="D4" s="43" t="s">
        <v>356</v>
      </c>
      <c r="E4" s="43" t="s">
        <v>357</v>
      </c>
      <c r="F4" s="43" t="s">
        <v>358</v>
      </c>
      <c r="G4" s="43"/>
      <c r="H4" s="43" t="s">
        <v>359</v>
      </c>
      <c r="I4" s="43" t="s">
        <v>360</v>
      </c>
      <c r="J4" s="43" t="s">
        <v>361</v>
      </c>
    </row>
    <row r="5" spans="1:10" ht="60">
      <c r="A5" s="45"/>
      <c r="B5" s="43"/>
      <c r="C5" s="43"/>
      <c r="D5" s="43"/>
      <c r="E5" s="43"/>
      <c r="F5" s="19" t="s">
        <v>362</v>
      </c>
      <c r="G5" s="19" t="s">
        <v>363</v>
      </c>
      <c r="H5" s="43"/>
      <c r="I5" s="43"/>
      <c r="J5" s="43"/>
    </row>
    <row r="6" spans="1:10">
      <c r="A6" s="2">
        <v>1</v>
      </c>
      <c r="B6" s="2" t="s">
        <v>424</v>
      </c>
      <c r="C6" s="2">
        <v>16</v>
      </c>
      <c r="D6" s="25">
        <v>90089</v>
      </c>
      <c r="E6" s="2">
        <f>D6*6</f>
        <v>540534</v>
      </c>
      <c r="F6" s="2"/>
      <c r="G6" s="2"/>
      <c r="H6" s="2"/>
      <c r="I6" s="2"/>
      <c r="J6" s="2"/>
    </row>
    <row r="7" spans="1:10">
      <c r="A7" s="2">
        <v>2</v>
      </c>
      <c r="B7" s="2" t="s">
        <v>425</v>
      </c>
      <c r="C7" s="2">
        <v>17</v>
      </c>
      <c r="D7" s="25">
        <v>72806</v>
      </c>
      <c r="E7" s="2">
        <f t="shared" ref="E7:E26" si="0">D7*6</f>
        <v>436836</v>
      </c>
      <c r="F7" s="2"/>
      <c r="G7" s="2"/>
      <c r="H7" s="2"/>
      <c r="I7" s="2"/>
      <c r="J7" s="2"/>
    </row>
    <row r="8" spans="1:10">
      <c r="A8" s="2">
        <v>3</v>
      </c>
      <c r="B8" s="2" t="s">
        <v>426</v>
      </c>
      <c r="C8" s="2">
        <v>18</v>
      </c>
      <c r="D8" s="25">
        <v>49574</v>
      </c>
      <c r="E8" s="2">
        <f t="shared" si="0"/>
        <v>297444</v>
      </c>
      <c r="F8" s="2"/>
      <c r="G8" s="2"/>
      <c r="H8" s="2"/>
      <c r="I8" s="2"/>
      <c r="J8" s="2"/>
    </row>
    <row r="9" spans="1:10">
      <c r="A9" s="2">
        <v>4</v>
      </c>
      <c r="B9" s="2" t="s">
        <v>427</v>
      </c>
      <c r="C9" s="2">
        <v>30</v>
      </c>
      <c r="D9" s="25">
        <v>50007</v>
      </c>
      <c r="E9" s="2">
        <f t="shared" si="0"/>
        <v>300042</v>
      </c>
      <c r="F9" s="2"/>
      <c r="G9" s="2"/>
      <c r="H9" s="2"/>
      <c r="I9" s="2"/>
      <c r="J9" s="2"/>
    </row>
    <row r="10" spans="1:10">
      <c r="A10" s="2">
        <v>5</v>
      </c>
      <c r="B10" s="2" t="s">
        <v>428</v>
      </c>
      <c r="C10" s="2">
        <v>20</v>
      </c>
      <c r="D10" s="25">
        <v>41844</v>
      </c>
      <c r="E10" s="2">
        <f t="shared" si="0"/>
        <v>251064</v>
      </c>
      <c r="F10" s="2"/>
      <c r="G10" s="2"/>
      <c r="H10" s="2"/>
      <c r="I10" s="2"/>
      <c r="J10" s="2"/>
    </row>
    <row r="11" spans="1:10">
      <c r="A11" s="2">
        <v>6</v>
      </c>
      <c r="B11" s="2" t="s">
        <v>429</v>
      </c>
      <c r="C11" s="2">
        <v>21</v>
      </c>
      <c r="D11" s="25">
        <v>42739</v>
      </c>
      <c r="E11" s="2">
        <f t="shared" si="0"/>
        <v>256434</v>
      </c>
      <c r="F11" s="2"/>
      <c r="G11" s="2"/>
      <c r="H11" s="2"/>
      <c r="I11" s="2"/>
      <c r="J11" s="2"/>
    </row>
    <row r="12" spans="1:10">
      <c r="A12" s="2">
        <v>7</v>
      </c>
      <c r="B12" s="2" t="s">
        <v>430</v>
      </c>
      <c r="C12" s="2">
        <v>18</v>
      </c>
      <c r="D12" s="25">
        <v>42878</v>
      </c>
      <c r="E12" s="2">
        <f t="shared" si="0"/>
        <v>257268</v>
      </c>
      <c r="F12" s="2"/>
      <c r="G12" s="2"/>
      <c r="H12" s="2"/>
      <c r="I12" s="2"/>
      <c r="J12" s="2"/>
    </row>
    <row r="13" spans="1:10">
      <c r="A13" s="2">
        <v>8</v>
      </c>
      <c r="B13" s="2" t="s">
        <v>431</v>
      </c>
      <c r="C13" s="2">
        <v>29</v>
      </c>
      <c r="D13" s="25">
        <v>95597</v>
      </c>
      <c r="E13" s="2">
        <f t="shared" si="0"/>
        <v>573582</v>
      </c>
      <c r="F13" s="2"/>
      <c r="G13" s="2"/>
      <c r="H13" s="2"/>
      <c r="I13" s="2"/>
      <c r="J13" s="2"/>
    </row>
    <row r="14" spans="1:10">
      <c r="A14" s="2">
        <v>9</v>
      </c>
      <c r="B14" s="2" t="s">
        <v>432</v>
      </c>
      <c r="C14" s="2">
        <v>23</v>
      </c>
      <c r="D14" s="25">
        <v>40801</v>
      </c>
      <c r="E14" s="2">
        <f t="shared" si="0"/>
        <v>244806</v>
      </c>
      <c r="F14" s="2"/>
      <c r="G14" s="2"/>
      <c r="H14" s="2"/>
      <c r="I14" s="2"/>
      <c r="J14" s="2"/>
    </row>
    <row r="15" spans="1:10">
      <c r="A15" s="2">
        <v>10</v>
      </c>
      <c r="B15" s="2" t="s">
        <v>433</v>
      </c>
      <c r="C15" s="24" t="s">
        <v>445</v>
      </c>
      <c r="D15" s="25">
        <v>107028</v>
      </c>
      <c r="E15" s="2">
        <f t="shared" si="0"/>
        <v>642168</v>
      </c>
      <c r="F15" s="2"/>
      <c r="G15" s="2"/>
      <c r="H15" s="2"/>
      <c r="I15" s="2"/>
      <c r="J15" s="2"/>
    </row>
    <row r="16" spans="1:10">
      <c r="A16" s="2">
        <v>11</v>
      </c>
      <c r="B16" s="2" t="s">
        <v>434</v>
      </c>
      <c r="C16" s="2">
        <v>24</v>
      </c>
      <c r="D16" s="25">
        <v>52579</v>
      </c>
      <c r="E16" s="2">
        <f t="shared" si="0"/>
        <v>315474</v>
      </c>
      <c r="F16" s="2"/>
      <c r="G16" s="2"/>
      <c r="H16" s="2"/>
      <c r="I16" s="2"/>
      <c r="J16" s="2"/>
    </row>
    <row r="17" spans="1:10">
      <c r="A17" s="2">
        <v>12</v>
      </c>
      <c r="B17" s="2" t="s">
        <v>435</v>
      </c>
      <c r="C17" s="2">
        <v>18</v>
      </c>
      <c r="D17" s="25">
        <v>61445</v>
      </c>
      <c r="E17" s="2">
        <f t="shared" si="0"/>
        <v>368670</v>
      </c>
      <c r="F17" s="2"/>
      <c r="G17" s="2"/>
      <c r="H17" s="2"/>
      <c r="I17" s="2"/>
      <c r="J17" s="2"/>
    </row>
    <row r="18" spans="1:10">
      <c r="A18" s="2">
        <v>13</v>
      </c>
      <c r="B18" s="2" t="s">
        <v>436</v>
      </c>
      <c r="C18" s="2">
        <v>11</v>
      </c>
      <c r="D18" s="25">
        <v>44388</v>
      </c>
      <c r="E18" s="2">
        <f t="shared" si="0"/>
        <v>266328</v>
      </c>
      <c r="F18" s="2"/>
      <c r="G18" s="2"/>
      <c r="H18" s="2"/>
      <c r="I18" s="2"/>
      <c r="J18" s="2"/>
    </row>
    <row r="19" spans="1:10">
      <c r="A19" s="2">
        <v>14</v>
      </c>
      <c r="B19" s="2" t="s">
        <v>437</v>
      </c>
      <c r="C19" s="2">
        <v>15</v>
      </c>
      <c r="D19" s="25">
        <v>50734</v>
      </c>
      <c r="E19" s="2">
        <f t="shared" si="0"/>
        <v>304404</v>
      </c>
      <c r="F19" s="2"/>
      <c r="G19" s="2"/>
      <c r="H19" s="2"/>
      <c r="I19" s="2"/>
      <c r="J19" s="2"/>
    </row>
    <row r="20" spans="1:10">
      <c r="A20" s="2">
        <v>15</v>
      </c>
      <c r="B20" s="2" t="s">
        <v>438</v>
      </c>
      <c r="C20" s="2">
        <v>18</v>
      </c>
      <c r="D20" s="25">
        <v>60243</v>
      </c>
      <c r="E20" s="2">
        <f t="shared" si="0"/>
        <v>361458</v>
      </c>
      <c r="F20" s="2"/>
      <c r="G20" s="2"/>
      <c r="H20" s="2"/>
      <c r="I20" s="2"/>
      <c r="J20" s="2"/>
    </row>
    <row r="21" spans="1:10">
      <c r="A21" s="2">
        <v>16</v>
      </c>
      <c r="B21" s="2" t="s">
        <v>439</v>
      </c>
      <c r="C21" s="2">
        <v>16</v>
      </c>
      <c r="D21" s="25">
        <v>61548</v>
      </c>
      <c r="E21" s="2">
        <f t="shared" si="0"/>
        <v>369288</v>
      </c>
      <c r="F21" s="2"/>
      <c r="G21" s="2"/>
      <c r="H21" s="2"/>
      <c r="I21" s="2"/>
      <c r="J21" s="2"/>
    </row>
    <row r="22" spans="1:10">
      <c r="A22" s="2">
        <v>17</v>
      </c>
      <c r="B22" s="2" t="s">
        <v>440</v>
      </c>
      <c r="C22" s="2">
        <v>22</v>
      </c>
      <c r="D22" s="25">
        <v>73169</v>
      </c>
      <c r="E22" s="2">
        <f t="shared" si="0"/>
        <v>439014</v>
      </c>
      <c r="F22" s="2"/>
      <c r="G22" s="2"/>
      <c r="H22" s="2"/>
      <c r="I22" s="2"/>
      <c r="J22" s="2"/>
    </row>
    <row r="23" spans="1:10">
      <c r="A23" s="2">
        <v>18</v>
      </c>
      <c r="B23" s="2" t="s">
        <v>441</v>
      </c>
      <c r="C23" s="2">
        <v>15</v>
      </c>
      <c r="D23" s="25">
        <v>36012</v>
      </c>
      <c r="E23" s="2">
        <f t="shared" si="0"/>
        <v>216072</v>
      </c>
      <c r="F23" s="2"/>
      <c r="G23" s="2"/>
      <c r="H23" s="2"/>
      <c r="I23" s="2"/>
      <c r="J23" s="2"/>
    </row>
    <row r="24" spans="1:10">
      <c r="A24" s="2">
        <v>19</v>
      </c>
      <c r="B24" s="2" t="s">
        <v>442</v>
      </c>
      <c r="C24" s="2">
        <v>13</v>
      </c>
      <c r="D24" s="25">
        <v>43505</v>
      </c>
      <c r="E24" s="2">
        <f t="shared" si="0"/>
        <v>261030</v>
      </c>
      <c r="F24" s="2"/>
      <c r="G24" s="2"/>
      <c r="H24" s="2"/>
      <c r="I24" s="2"/>
      <c r="J24" s="2"/>
    </row>
    <row r="25" spans="1:10">
      <c r="A25" s="2">
        <v>20</v>
      </c>
      <c r="B25" s="2" t="s">
        <v>443</v>
      </c>
      <c r="C25" s="2">
        <v>21</v>
      </c>
      <c r="D25" s="25">
        <v>65370</v>
      </c>
      <c r="E25" s="2">
        <f t="shared" si="0"/>
        <v>392220</v>
      </c>
      <c r="F25" s="2"/>
      <c r="G25" s="2"/>
      <c r="H25" s="2"/>
      <c r="I25" s="2"/>
      <c r="J25" s="2"/>
    </row>
    <row r="26" spans="1:10">
      <c r="A26" s="2">
        <v>21</v>
      </c>
      <c r="B26" s="2" t="s">
        <v>444</v>
      </c>
      <c r="C26" s="2"/>
      <c r="D26" s="25">
        <v>57633</v>
      </c>
      <c r="E26" s="2">
        <f t="shared" si="0"/>
        <v>345798</v>
      </c>
      <c r="F26" s="2"/>
      <c r="G26" s="2"/>
      <c r="H26" s="2"/>
      <c r="I26" s="2"/>
      <c r="J26" s="2"/>
    </row>
    <row r="28" spans="1:10">
      <c r="I28" s="7" t="s">
        <v>364</v>
      </c>
    </row>
    <row r="32" spans="1:10">
      <c r="I32" s="7" t="s">
        <v>365</v>
      </c>
    </row>
  </sheetData>
  <mergeCells count="11">
    <mergeCell ref="J4:J5"/>
    <mergeCell ref="A1:J1"/>
    <mergeCell ref="A3:A5"/>
    <mergeCell ref="B3:B5"/>
    <mergeCell ref="C3:C5"/>
    <mergeCell ref="D3:J3"/>
    <mergeCell ref="D4:D5"/>
    <mergeCell ref="E4:E5"/>
    <mergeCell ref="F4:G4"/>
    <mergeCell ref="H4:H5"/>
    <mergeCell ref="I4:I5"/>
  </mergeCells>
  <pageMargins left="0.7" right="0.7" top="0.75" bottom="0.75" header="0.3" footer="0.3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2"/>
  <sheetViews>
    <sheetView tabSelected="1" topLeftCell="A10" workbookViewId="0">
      <selection activeCell="L25" sqref="L25"/>
    </sheetView>
  </sheetViews>
  <sheetFormatPr defaultRowHeight="15"/>
  <cols>
    <col min="1" max="1" width="4" style="34" customWidth="1"/>
    <col min="2" max="2" width="16" style="34" customWidth="1"/>
    <col min="3" max="3" width="27.85546875" style="34" customWidth="1"/>
    <col min="4" max="4" width="14.28515625" style="34" customWidth="1"/>
    <col min="5" max="5" width="12.140625" style="34" customWidth="1"/>
    <col min="6" max="6" width="8.28515625" style="34" customWidth="1"/>
    <col min="7" max="7" width="9" style="34" customWidth="1"/>
    <col min="8" max="8" width="8" style="34" customWidth="1"/>
    <col min="9" max="9" width="7.85546875" style="34" customWidth="1"/>
    <col min="10" max="10" width="9.140625" style="34"/>
    <col min="11" max="11" width="13.5703125" style="34" customWidth="1"/>
    <col min="12" max="16384" width="9.140625" style="34"/>
  </cols>
  <sheetData>
    <row r="1" spans="1:16">
      <c r="A1" s="60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3" spans="1:16" ht="17.25" customHeight="1">
      <c r="A3" s="61" t="s">
        <v>15</v>
      </c>
      <c r="B3" s="61" t="s">
        <v>41</v>
      </c>
      <c r="C3" s="61" t="s">
        <v>30</v>
      </c>
      <c r="D3" s="58" t="s">
        <v>31</v>
      </c>
      <c r="E3" s="58" t="s">
        <v>32</v>
      </c>
      <c r="F3" s="62" t="s">
        <v>33</v>
      </c>
      <c r="G3" s="63"/>
      <c r="H3" s="63"/>
      <c r="I3" s="63"/>
      <c r="J3" s="64"/>
      <c r="K3" s="61" t="s">
        <v>39</v>
      </c>
    </row>
    <row r="4" spans="1:16" ht="43.5" customHeight="1">
      <c r="A4" s="61"/>
      <c r="B4" s="61"/>
      <c r="C4" s="61"/>
      <c r="D4" s="59"/>
      <c r="E4" s="59"/>
      <c r="F4" s="35" t="s">
        <v>34</v>
      </c>
      <c r="G4" s="35" t="s">
        <v>35</v>
      </c>
      <c r="H4" s="35" t="s">
        <v>36</v>
      </c>
      <c r="I4" s="35" t="s">
        <v>37</v>
      </c>
      <c r="J4" s="35" t="s">
        <v>38</v>
      </c>
      <c r="K4" s="61"/>
    </row>
    <row r="5" spans="1:16">
      <c r="A5" s="36">
        <v>1</v>
      </c>
      <c r="B5" s="36" t="s">
        <v>466</v>
      </c>
      <c r="C5" s="36" t="s">
        <v>467</v>
      </c>
      <c r="D5" s="36" t="s">
        <v>468</v>
      </c>
      <c r="E5" s="36">
        <v>2000</v>
      </c>
      <c r="F5" s="26">
        <v>215</v>
      </c>
      <c r="G5" s="26">
        <v>1250</v>
      </c>
      <c r="H5" s="26">
        <v>200</v>
      </c>
      <c r="I5" s="26">
        <v>300</v>
      </c>
      <c r="J5" s="26">
        <v>250</v>
      </c>
      <c r="K5" s="26">
        <v>2215</v>
      </c>
    </row>
    <row r="6" spans="1:16">
      <c r="A6" s="36">
        <v>2</v>
      </c>
      <c r="B6" s="36" t="s">
        <v>469</v>
      </c>
      <c r="C6" s="36" t="s">
        <v>470</v>
      </c>
      <c r="D6" s="36" t="s">
        <v>471</v>
      </c>
      <c r="E6" s="36">
        <v>2008</v>
      </c>
      <c r="F6" s="26">
        <v>25</v>
      </c>
      <c r="G6" s="26">
        <v>800</v>
      </c>
      <c r="H6" s="26">
        <v>20</v>
      </c>
      <c r="I6" s="26">
        <v>60</v>
      </c>
      <c r="J6" s="26">
        <v>80</v>
      </c>
      <c r="K6" s="26">
        <v>985</v>
      </c>
    </row>
    <row r="7" spans="1:16">
      <c r="A7" s="36">
        <v>3</v>
      </c>
      <c r="B7" s="36" t="s">
        <v>472</v>
      </c>
      <c r="C7" s="36" t="s">
        <v>473</v>
      </c>
      <c r="D7" s="36" t="s">
        <v>474</v>
      </c>
      <c r="E7" s="36">
        <v>2008</v>
      </c>
      <c r="F7" s="26">
        <v>100</v>
      </c>
      <c r="G7" s="26">
        <v>1000</v>
      </c>
      <c r="H7" s="26">
        <v>100</v>
      </c>
      <c r="I7" s="26">
        <v>40</v>
      </c>
      <c r="J7" s="26">
        <v>30</v>
      </c>
      <c r="K7" s="26">
        <v>1270</v>
      </c>
    </row>
    <row r="8" spans="1:16">
      <c r="A8" s="36">
        <v>4</v>
      </c>
      <c r="B8" s="36" t="s">
        <v>475</v>
      </c>
      <c r="C8" s="36" t="s">
        <v>476</v>
      </c>
      <c r="D8" s="36" t="s">
        <v>477</v>
      </c>
      <c r="E8" s="36">
        <v>2015</v>
      </c>
      <c r="F8" s="26">
        <v>20</v>
      </c>
      <c r="G8" s="26">
        <v>80</v>
      </c>
      <c r="H8" s="26">
        <v>0</v>
      </c>
      <c r="I8" s="26">
        <v>0</v>
      </c>
      <c r="J8" s="26">
        <v>80</v>
      </c>
      <c r="K8" s="26">
        <v>180</v>
      </c>
    </row>
    <row r="9" spans="1:16">
      <c r="A9" s="36">
        <v>5</v>
      </c>
      <c r="B9" s="36" t="s">
        <v>478</v>
      </c>
      <c r="C9" s="36" t="s">
        <v>328</v>
      </c>
      <c r="D9" s="36" t="s">
        <v>479</v>
      </c>
      <c r="E9" s="36">
        <v>2013</v>
      </c>
      <c r="F9" s="26">
        <v>10</v>
      </c>
      <c r="G9" s="26">
        <v>500</v>
      </c>
      <c r="H9" s="26">
        <v>20</v>
      </c>
      <c r="I9" s="26">
        <v>10</v>
      </c>
      <c r="J9" s="26">
        <v>50</v>
      </c>
      <c r="K9" s="26">
        <v>590</v>
      </c>
    </row>
    <row r="10" spans="1:16">
      <c r="A10" s="36">
        <v>6</v>
      </c>
      <c r="B10" s="36" t="s">
        <v>480</v>
      </c>
      <c r="C10" s="36" t="s">
        <v>481</v>
      </c>
      <c r="D10" s="36" t="s">
        <v>482</v>
      </c>
      <c r="E10" s="36">
        <v>2000</v>
      </c>
      <c r="F10" s="26">
        <v>30</v>
      </c>
      <c r="G10" s="26">
        <v>700</v>
      </c>
      <c r="H10" s="26">
        <v>25</v>
      </c>
      <c r="I10" s="26">
        <v>30</v>
      </c>
      <c r="J10" s="26">
        <v>60</v>
      </c>
      <c r="K10" s="26">
        <v>845</v>
      </c>
    </row>
    <row r="11" spans="1:16">
      <c r="A11" s="36">
        <v>7</v>
      </c>
      <c r="B11" s="36" t="s">
        <v>483</v>
      </c>
      <c r="C11" s="36" t="s">
        <v>484</v>
      </c>
      <c r="D11" s="36" t="s">
        <v>485</v>
      </c>
      <c r="E11" s="36">
        <v>2005</v>
      </c>
      <c r="F11" s="26">
        <v>50</v>
      </c>
      <c r="G11" s="26">
        <v>800</v>
      </c>
      <c r="H11" s="26">
        <v>30</v>
      </c>
      <c r="I11" s="26">
        <v>40</v>
      </c>
      <c r="J11" s="26">
        <v>80</v>
      </c>
      <c r="K11" s="26">
        <v>1000</v>
      </c>
    </row>
    <row r="12" spans="1:16">
      <c r="A12" s="36">
        <v>8</v>
      </c>
      <c r="B12" s="36" t="s">
        <v>486</v>
      </c>
      <c r="C12" s="36" t="s">
        <v>487</v>
      </c>
      <c r="D12" s="36" t="s">
        <v>488</v>
      </c>
      <c r="E12" s="36">
        <v>2002</v>
      </c>
      <c r="F12" s="26">
        <v>60</v>
      </c>
      <c r="G12" s="26">
        <v>500</v>
      </c>
      <c r="H12" s="26">
        <v>20</v>
      </c>
      <c r="I12" s="26">
        <v>20</v>
      </c>
      <c r="J12" s="26">
        <v>50</v>
      </c>
      <c r="K12" s="26">
        <v>650</v>
      </c>
    </row>
    <row r="13" spans="1:16">
      <c r="A13" s="36">
        <v>9</v>
      </c>
      <c r="B13" s="36" t="s">
        <v>489</v>
      </c>
      <c r="C13" s="36" t="s">
        <v>490</v>
      </c>
      <c r="D13" s="36" t="s">
        <v>491</v>
      </c>
      <c r="E13" s="36">
        <v>2000</v>
      </c>
      <c r="F13" s="26">
        <v>50</v>
      </c>
      <c r="G13" s="26">
        <v>1000</v>
      </c>
      <c r="H13" s="26">
        <v>200</v>
      </c>
      <c r="I13" s="26">
        <v>50</v>
      </c>
      <c r="J13" s="26">
        <v>100</v>
      </c>
      <c r="K13" s="26">
        <v>1400</v>
      </c>
    </row>
    <row r="14" spans="1:16">
      <c r="A14" s="36">
        <v>10</v>
      </c>
      <c r="B14" s="36" t="s">
        <v>492</v>
      </c>
      <c r="C14" s="36" t="s">
        <v>493</v>
      </c>
      <c r="D14" s="36" t="s">
        <v>494</v>
      </c>
      <c r="E14" s="36">
        <v>2008</v>
      </c>
      <c r="F14" s="26">
        <v>20</v>
      </c>
      <c r="G14" s="26">
        <v>500</v>
      </c>
      <c r="H14" s="26">
        <v>30</v>
      </c>
      <c r="I14" s="26">
        <v>20</v>
      </c>
      <c r="J14" s="26">
        <v>60</v>
      </c>
      <c r="K14" s="26">
        <v>630</v>
      </c>
      <c r="P14" s="42">
        <v>4.8611111111111112E-3</v>
      </c>
    </row>
    <row r="15" spans="1:16">
      <c r="A15" s="36">
        <v>11</v>
      </c>
      <c r="B15" s="36" t="s">
        <v>495</v>
      </c>
      <c r="C15" s="36" t="s">
        <v>496</v>
      </c>
      <c r="D15" s="36" t="s">
        <v>497</v>
      </c>
      <c r="E15" s="36">
        <v>2005</v>
      </c>
      <c r="F15" s="26">
        <v>75</v>
      </c>
      <c r="G15" s="26">
        <v>300</v>
      </c>
      <c r="H15" s="26">
        <v>20</v>
      </c>
      <c r="I15" s="26">
        <v>20</v>
      </c>
      <c r="J15" s="26">
        <v>50</v>
      </c>
      <c r="K15" s="26">
        <v>465</v>
      </c>
      <c r="N15" s="42">
        <v>4.8611111111111112E-3</v>
      </c>
    </row>
    <row r="16" spans="1:16">
      <c r="A16" s="36">
        <v>12</v>
      </c>
      <c r="B16" s="36" t="s">
        <v>498</v>
      </c>
      <c r="C16" s="36" t="s">
        <v>487</v>
      </c>
      <c r="D16" s="36" t="s">
        <v>498</v>
      </c>
      <c r="E16" s="36">
        <v>2000</v>
      </c>
      <c r="F16" s="26">
        <v>50</v>
      </c>
      <c r="G16" s="26">
        <v>800</v>
      </c>
      <c r="H16" s="26">
        <v>50</v>
      </c>
      <c r="I16" s="26">
        <v>30</v>
      </c>
      <c r="J16" s="26">
        <v>50</v>
      </c>
      <c r="K16" s="26">
        <v>980</v>
      </c>
    </row>
    <row r="17" spans="1:12">
      <c r="A17" s="32"/>
      <c r="B17" s="33" t="s">
        <v>518</v>
      </c>
      <c r="C17" s="33" t="s">
        <v>519</v>
      </c>
      <c r="D17" s="33" t="s">
        <v>520</v>
      </c>
      <c r="E17" s="33">
        <v>2016</v>
      </c>
      <c r="F17" s="38">
        <v>0</v>
      </c>
      <c r="G17" s="39">
        <v>42</v>
      </c>
      <c r="H17" s="38">
        <v>21</v>
      </c>
      <c r="I17" s="38">
        <v>8</v>
      </c>
      <c r="J17" s="40">
        <v>167</v>
      </c>
      <c r="K17" s="38">
        <f>SUM(F17:J17)</f>
        <v>238</v>
      </c>
    </row>
    <row r="18" spans="1:12">
      <c r="A18" s="36"/>
      <c r="B18" s="36" t="s">
        <v>521</v>
      </c>
      <c r="C18" s="36" t="s">
        <v>535</v>
      </c>
      <c r="D18" s="36" t="s">
        <v>521</v>
      </c>
      <c r="E18" s="36">
        <v>2009</v>
      </c>
      <c r="F18" s="26">
        <v>3</v>
      </c>
      <c r="G18" s="26">
        <v>2</v>
      </c>
      <c r="H18" s="26">
        <v>4</v>
      </c>
      <c r="I18" s="26">
        <v>0</v>
      </c>
      <c r="J18" s="26">
        <v>1</v>
      </c>
      <c r="K18" s="26">
        <v>845</v>
      </c>
    </row>
    <row r="19" spans="1:12">
      <c r="A19" s="36"/>
      <c r="B19" s="36" t="s">
        <v>522</v>
      </c>
      <c r="C19" s="36" t="s">
        <v>536</v>
      </c>
      <c r="D19" s="36" t="s">
        <v>522</v>
      </c>
      <c r="E19" s="36">
        <v>2017</v>
      </c>
      <c r="F19" s="26">
        <v>4</v>
      </c>
      <c r="G19" s="26">
        <v>3</v>
      </c>
      <c r="H19" s="26">
        <v>2</v>
      </c>
      <c r="I19" s="26">
        <v>0</v>
      </c>
      <c r="J19" s="26">
        <v>1</v>
      </c>
      <c r="K19" s="26">
        <v>1000</v>
      </c>
    </row>
    <row r="20" spans="1:12">
      <c r="A20" s="36"/>
      <c r="B20" s="36" t="s">
        <v>523</v>
      </c>
      <c r="C20" s="36" t="s">
        <v>537</v>
      </c>
      <c r="D20" s="36" t="s">
        <v>523</v>
      </c>
      <c r="E20" s="36">
        <v>2016</v>
      </c>
      <c r="F20" s="26">
        <v>2</v>
      </c>
      <c r="G20" s="26">
        <v>3</v>
      </c>
      <c r="H20" s="26">
        <v>4</v>
      </c>
      <c r="I20" s="26">
        <v>20</v>
      </c>
      <c r="J20" s="26">
        <v>0</v>
      </c>
      <c r="K20" s="26">
        <v>1</v>
      </c>
    </row>
    <row r="21" spans="1:12">
      <c r="A21" s="36"/>
      <c r="B21" s="36" t="s">
        <v>524</v>
      </c>
      <c r="C21" s="36" t="s">
        <v>538</v>
      </c>
      <c r="D21" s="36" t="s">
        <v>524</v>
      </c>
      <c r="E21" s="36">
        <v>2000</v>
      </c>
      <c r="F21" s="26">
        <v>22</v>
      </c>
      <c r="G21" s="26">
        <v>41</v>
      </c>
      <c r="H21" s="26">
        <v>15</v>
      </c>
      <c r="I21" s="26">
        <v>0.8</v>
      </c>
      <c r="J21" s="26">
        <v>7</v>
      </c>
      <c r="K21" s="26">
        <v>1400</v>
      </c>
    </row>
    <row r="22" spans="1:12">
      <c r="A22" s="36"/>
      <c r="B22" s="36" t="s">
        <v>525</v>
      </c>
      <c r="C22" s="36" t="s">
        <v>538</v>
      </c>
      <c r="D22" s="36" t="s">
        <v>525</v>
      </c>
      <c r="E22" s="36">
        <v>1998</v>
      </c>
      <c r="F22" s="26">
        <v>30</v>
      </c>
      <c r="G22" s="26">
        <v>52</v>
      </c>
      <c r="H22" s="26">
        <v>25</v>
      </c>
      <c r="I22" s="41" t="s">
        <v>547</v>
      </c>
      <c r="J22" s="26">
        <v>10</v>
      </c>
      <c r="K22" s="26">
        <v>630</v>
      </c>
    </row>
    <row r="23" spans="1:12">
      <c r="A23" s="36"/>
      <c r="B23" s="36" t="s">
        <v>526</v>
      </c>
      <c r="C23" s="36" t="s">
        <v>539</v>
      </c>
      <c r="D23" s="36" t="s">
        <v>526</v>
      </c>
      <c r="E23" s="36">
        <v>2017</v>
      </c>
      <c r="F23" s="26">
        <v>0</v>
      </c>
      <c r="G23" s="26">
        <v>3</v>
      </c>
      <c r="H23" s="26">
        <v>2</v>
      </c>
      <c r="I23" s="26">
        <v>0</v>
      </c>
      <c r="J23" s="26">
        <v>0</v>
      </c>
      <c r="K23" s="26">
        <v>465</v>
      </c>
    </row>
    <row r="24" spans="1:12">
      <c r="A24" s="36"/>
      <c r="B24" s="36" t="s">
        <v>527</v>
      </c>
      <c r="C24" s="36" t="s">
        <v>539</v>
      </c>
      <c r="D24" s="36" t="s">
        <v>527</v>
      </c>
      <c r="E24" s="36">
        <v>2014</v>
      </c>
      <c r="F24" s="26">
        <v>15</v>
      </c>
      <c r="G24" s="26">
        <v>21</v>
      </c>
      <c r="H24" s="26">
        <v>10</v>
      </c>
      <c r="I24" s="26">
        <v>3.472222222222222E-3</v>
      </c>
      <c r="J24" s="26">
        <v>9</v>
      </c>
      <c r="K24" s="26">
        <v>980</v>
      </c>
    </row>
    <row r="25" spans="1:12">
      <c r="A25" s="36"/>
      <c r="B25" s="36" t="s">
        <v>528</v>
      </c>
      <c r="C25" s="36" t="s">
        <v>540</v>
      </c>
      <c r="D25" s="36" t="s">
        <v>528</v>
      </c>
      <c r="E25" s="36">
        <v>2012</v>
      </c>
      <c r="F25" s="26">
        <v>35</v>
      </c>
      <c r="G25" s="26">
        <v>55</v>
      </c>
      <c r="H25" s="26">
        <v>27</v>
      </c>
      <c r="I25" s="26">
        <v>0.5</v>
      </c>
      <c r="J25" s="26">
        <v>15</v>
      </c>
      <c r="K25" s="26">
        <v>1000</v>
      </c>
    </row>
    <row r="26" spans="1:12">
      <c r="A26" s="36"/>
      <c r="B26" s="36" t="s">
        <v>529</v>
      </c>
      <c r="C26" s="36" t="s">
        <v>541</v>
      </c>
      <c r="D26" s="36" t="s">
        <v>529</v>
      </c>
      <c r="E26" s="36">
        <v>2011</v>
      </c>
      <c r="F26" s="26">
        <v>25</v>
      </c>
      <c r="G26" s="26">
        <v>60</v>
      </c>
      <c r="H26" s="26">
        <v>30</v>
      </c>
      <c r="I26" s="26">
        <v>2</v>
      </c>
      <c r="J26" s="26">
        <v>17</v>
      </c>
      <c r="K26" s="26">
        <v>650</v>
      </c>
    </row>
    <row r="27" spans="1:12">
      <c r="A27" s="36"/>
      <c r="B27" s="36" t="s">
        <v>530</v>
      </c>
      <c r="C27" s="36" t="s">
        <v>542</v>
      </c>
      <c r="D27" s="36" t="s">
        <v>530</v>
      </c>
      <c r="E27" s="36">
        <v>2000</v>
      </c>
      <c r="F27" s="26">
        <v>1</v>
      </c>
      <c r="G27" s="26">
        <v>4</v>
      </c>
      <c r="H27" s="26">
        <v>2</v>
      </c>
      <c r="I27" s="41" t="s">
        <v>547</v>
      </c>
      <c r="J27" s="26">
        <v>6</v>
      </c>
      <c r="K27" s="26">
        <v>1400</v>
      </c>
      <c r="L27" s="37"/>
    </row>
    <row r="28" spans="1:12">
      <c r="A28" s="36"/>
      <c r="B28" s="36" t="s">
        <v>531</v>
      </c>
      <c r="C28" s="36" t="s">
        <v>543</v>
      </c>
      <c r="D28" s="36" t="s">
        <v>531</v>
      </c>
      <c r="E28" s="36">
        <v>2014</v>
      </c>
      <c r="F28" s="26">
        <v>20</v>
      </c>
      <c r="G28" s="26">
        <v>500</v>
      </c>
      <c r="H28" s="26">
        <v>30</v>
      </c>
      <c r="I28" s="41" t="s">
        <v>548</v>
      </c>
      <c r="J28" s="26">
        <v>60</v>
      </c>
      <c r="K28" s="26">
        <v>630</v>
      </c>
    </row>
    <row r="29" spans="1:12">
      <c r="A29" s="36"/>
      <c r="B29" s="36" t="s">
        <v>532</v>
      </c>
      <c r="C29" s="36" t="s">
        <v>544</v>
      </c>
      <c r="D29" s="36" t="s">
        <v>532</v>
      </c>
      <c r="E29" s="36">
        <v>2012</v>
      </c>
      <c r="F29" s="26">
        <v>75</v>
      </c>
      <c r="G29" s="26">
        <v>300</v>
      </c>
      <c r="H29" s="26">
        <v>20</v>
      </c>
      <c r="I29" s="26">
        <v>4.8611111111111103E-3</v>
      </c>
      <c r="J29" s="26">
        <v>50</v>
      </c>
      <c r="K29" s="26">
        <v>465</v>
      </c>
    </row>
    <row r="30" spans="1:12">
      <c r="A30" s="36"/>
      <c r="B30" s="36" t="s">
        <v>533</v>
      </c>
      <c r="C30" s="36" t="s">
        <v>545</v>
      </c>
      <c r="D30" s="36" t="s">
        <v>533</v>
      </c>
      <c r="E30" s="36">
        <v>2017</v>
      </c>
      <c r="F30" s="26"/>
      <c r="G30" s="26"/>
      <c r="H30" s="26"/>
      <c r="I30" s="26"/>
      <c r="J30" s="26"/>
      <c r="K30" s="26"/>
    </row>
    <row r="31" spans="1:12">
      <c r="A31" s="36"/>
      <c r="B31" s="36" t="s">
        <v>534</v>
      </c>
      <c r="C31" s="36" t="s">
        <v>546</v>
      </c>
      <c r="D31" s="36" t="s">
        <v>534</v>
      </c>
      <c r="E31" s="36">
        <v>2016</v>
      </c>
      <c r="F31" s="26">
        <v>50</v>
      </c>
      <c r="G31" s="26">
        <v>800</v>
      </c>
      <c r="H31" s="26">
        <v>50</v>
      </c>
      <c r="I31" s="26">
        <v>30</v>
      </c>
      <c r="J31" s="26">
        <v>50</v>
      </c>
      <c r="K31" s="26">
        <v>980</v>
      </c>
    </row>
    <row r="33" spans="7:10">
      <c r="G33" s="57" t="s">
        <v>25</v>
      </c>
      <c r="H33" s="57"/>
      <c r="I33" s="57"/>
      <c r="J33" s="57"/>
    </row>
    <row r="35" spans="7:10">
      <c r="G35" s="57" t="s">
        <v>26</v>
      </c>
      <c r="H35" s="57"/>
      <c r="I35" s="57"/>
      <c r="J35" s="57"/>
    </row>
    <row r="36" spans="7:10">
      <c r="G36" s="57" t="s">
        <v>27</v>
      </c>
      <c r="H36" s="57"/>
      <c r="I36" s="57"/>
      <c r="J36" s="57"/>
    </row>
    <row r="41" spans="7:10">
      <c r="G41" s="57" t="s">
        <v>28</v>
      </c>
      <c r="H41" s="57"/>
      <c r="I41" s="57"/>
      <c r="J41" s="57"/>
    </row>
    <row r="42" spans="7:10">
      <c r="G42" s="57" t="s">
        <v>29</v>
      </c>
      <c r="H42" s="57"/>
      <c r="I42" s="57"/>
      <c r="J42" s="57"/>
    </row>
  </sheetData>
  <mergeCells count="13">
    <mergeCell ref="E3:E4"/>
    <mergeCell ref="A1:K1"/>
    <mergeCell ref="A3:A4"/>
    <mergeCell ref="B3:B4"/>
    <mergeCell ref="C3:C4"/>
    <mergeCell ref="D3:D4"/>
    <mergeCell ref="F3:J3"/>
    <mergeCell ref="K3:K4"/>
    <mergeCell ref="G33:J33"/>
    <mergeCell ref="G35:J35"/>
    <mergeCell ref="G36:J36"/>
    <mergeCell ref="G41:J41"/>
    <mergeCell ref="G42:J4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opLeftCell="A13" workbookViewId="0">
      <selection activeCell="L35" sqref="L35"/>
    </sheetView>
  </sheetViews>
  <sheetFormatPr defaultRowHeight="15"/>
  <cols>
    <col min="1" max="1" width="5.28515625" style="7" customWidth="1"/>
    <col min="2" max="2" width="19.28515625" style="7" customWidth="1"/>
    <col min="3" max="3" width="16.5703125" style="7" customWidth="1"/>
    <col min="4" max="4" width="22.28515625" style="7" customWidth="1"/>
    <col min="5" max="5" width="18.5703125" style="7" customWidth="1"/>
    <col min="6" max="6" width="16.28515625" style="7" customWidth="1"/>
    <col min="7" max="7" width="14" style="7" customWidth="1"/>
    <col min="8" max="8" width="13.140625" style="7" customWidth="1"/>
    <col min="9" max="9" width="15.140625" style="7" customWidth="1"/>
    <col min="10" max="10" width="16.28515625" style="7" customWidth="1"/>
    <col min="11" max="16384" width="9.140625" style="7"/>
  </cols>
  <sheetData>
    <row r="1" spans="1:12">
      <c r="A1" s="47" t="s">
        <v>366</v>
      </c>
      <c r="B1" s="47"/>
      <c r="C1" s="47"/>
      <c r="D1" s="47"/>
      <c r="E1" s="47"/>
      <c r="F1" s="47"/>
      <c r="G1" s="47"/>
      <c r="H1" s="47"/>
      <c r="I1" s="47"/>
      <c r="J1" s="47"/>
    </row>
    <row r="3" spans="1:12" ht="23.25" customHeight="1">
      <c r="A3" s="45" t="s">
        <v>15</v>
      </c>
      <c r="B3" s="43" t="s">
        <v>367</v>
      </c>
      <c r="C3" s="43" t="s">
        <v>368</v>
      </c>
      <c r="D3" s="45" t="s">
        <v>369</v>
      </c>
      <c r="E3" s="45"/>
      <c r="F3" s="45"/>
      <c r="G3" s="45"/>
      <c r="H3" s="45"/>
      <c r="I3" s="45"/>
      <c r="J3" s="45"/>
    </row>
    <row r="4" spans="1:12" ht="48" customHeight="1">
      <c r="A4" s="45"/>
      <c r="B4" s="43"/>
      <c r="C4" s="43"/>
      <c r="D4" s="43" t="s">
        <v>370</v>
      </c>
      <c r="E4" s="43" t="s">
        <v>371</v>
      </c>
      <c r="F4" s="43"/>
      <c r="G4" s="43" t="s">
        <v>372</v>
      </c>
      <c r="H4" s="43"/>
      <c r="I4" s="43" t="s">
        <v>373</v>
      </c>
      <c r="J4" s="43" t="s">
        <v>374</v>
      </c>
    </row>
    <row r="5" spans="1:12" ht="52.5" customHeight="1">
      <c r="A5" s="45"/>
      <c r="B5" s="43"/>
      <c r="C5" s="43"/>
      <c r="D5" s="43"/>
      <c r="E5" s="19" t="s">
        <v>375</v>
      </c>
      <c r="F5" s="19" t="s">
        <v>376</v>
      </c>
      <c r="G5" s="19" t="s">
        <v>377</v>
      </c>
      <c r="H5" s="19" t="s">
        <v>378</v>
      </c>
      <c r="I5" s="43"/>
      <c r="J5" s="43"/>
    </row>
    <row r="6" spans="1:12">
      <c r="A6" s="2" t="s">
        <v>446</v>
      </c>
      <c r="B6" s="2" t="s">
        <v>447</v>
      </c>
      <c r="C6" s="2"/>
      <c r="D6" s="2"/>
      <c r="E6" s="2"/>
      <c r="F6" s="2"/>
      <c r="G6" s="2"/>
      <c r="H6" s="2"/>
      <c r="I6" s="2"/>
      <c r="J6" s="2"/>
    </row>
    <row r="7" spans="1:12">
      <c r="A7" s="2"/>
      <c r="B7" s="2" t="s">
        <v>457</v>
      </c>
      <c r="C7" s="2" t="s">
        <v>456</v>
      </c>
      <c r="D7" s="2"/>
      <c r="E7" s="2"/>
      <c r="F7" s="2"/>
      <c r="G7" s="2"/>
      <c r="H7" s="2"/>
      <c r="I7" s="2"/>
      <c r="J7" s="2"/>
      <c r="K7" s="7" t="s">
        <v>458</v>
      </c>
      <c r="L7" s="7" t="s">
        <v>459</v>
      </c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2">
      <c r="A17" s="2" t="s">
        <v>448</v>
      </c>
      <c r="B17" s="2" t="s">
        <v>449</v>
      </c>
      <c r="C17" s="2"/>
      <c r="D17" s="2"/>
      <c r="E17" s="2"/>
      <c r="F17" s="2"/>
      <c r="G17" s="2"/>
      <c r="H17" s="2"/>
      <c r="I17" s="2"/>
      <c r="J17" s="2"/>
    </row>
    <row r="18" spans="1:12">
      <c r="A18" s="2"/>
      <c r="B18" s="2">
        <v>32</v>
      </c>
      <c r="C18" s="2"/>
      <c r="D18" s="2"/>
      <c r="E18" s="2"/>
      <c r="F18" s="2"/>
      <c r="G18" s="2"/>
      <c r="H18" s="2"/>
      <c r="I18" s="2"/>
      <c r="J18" s="2"/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2"/>
      <c r="L19" s="7" t="s">
        <v>460</v>
      </c>
    </row>
    <row r="20" spans="1:1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2">
      <c r="A25" s="2" t="s">
        <v>450</v>
      </c>
      <c r="B25" s="2" t="s">
        <v>451</v>
      </c>
      <c r="C25" s="2"/>
      <c r="D25" s="2"/>
      <c r="E25" s="2"/>
      <c r="F25" s="2"/>
      <c r="G25" s="2"/>
      <c r="H25" s="2"/>
      <c r="I25" s="2"/>
      <c r="J25" s="2"/>
    </row>
    <row r="26" spans="1:12">
      <c r="A26" s="2"/>
      <c r="B26" s="2">
        <v>26</v>
      </c>
      <c r="C26" s="2"/>
      <c r="D26" s="2"/>
      <c r="E26" s="2"/>
      <c r="F26" s="2"/>
      <c r="G26" s="2"/>
      <c r="H26" s="2"/>
      <c r="I26" s="2"/>
      <c r="J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2">
      <c r="A33" s="2" t="s">
        <v>452</v>
      </c>
      <c r="B33" s="2" t="s">
        <v>453</v>
      </c>
      <c r="C33" s="2"/>
      <c r="D33" s="2"/>
      <c r="E33" s="2"/>
      <c r="F33" s="2"/>
      <c r="G33" s="2"/>
      <c r="H33" s="2"/>
      <c r="I33" s="2"/>
      <c r="J33" s="2"/>
      <c r="L33" s="7" t="s">
        <v>461</v>
      </c>
    </row>
    <row r="34" spans="1:12">
      <c r="A34" s="2"/>
      <c r="B34" s="2">
        <v>5905</v>
      </c>
      <c r="C34" s="2"/>
      <c r="D34" s="2"/>
      <c r="E34" s="2"/>
      <c r="F34" s="2"/>
      <c r="G34" s="2"/>
      <c r="H34" s="2"/>
      <c r="I34" s="2"/>
      <c r="J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2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2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2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2">
      <c r="A40" s="2" t="s">
        <v>454</v>
      </c>
      <c r="B40" s="2" t="s">
        <v>455</v>
      </c>
      <c r="C40" s="2"/>
      <c r="D40" s="2"/>
      <c r="E40" s="2"/>
      <c r="F40" s="2"/>
      <c r="G40" s="2"/>
      <c r="H40" s="2"/>
      <c r="I40" s="2"/>
      <c r="J40" s="2"/>
    </row>
    <row r="41" spans="1:1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2">
      <c r="A42" s="2"/>
      <c r="B42" s="2"/>
      <c r="C42" s="2"/>
      <c r="D42" s="2"/>
      <c r="E42" s="2"/>
      <c r="F42" s="2"/>
      <c r="G42" s="2"/>
      <c r="H42" s="2"/>
      <c r="I42" s="2"/>
      <c r="J42" s="2"/>
    </row>
  </sheetData>
  <mergeCells count="10">
    <mergeCell ref="A1:J1"/>
    <mergeCell ref="A3:A5"/>
    <mergeCell ref="B3:B5"/>
    <mergeCell ref="C3:C5"/>
    <mergeCell ref="D3:J3"/>
    <mergeCell ref="D4:D5"/>
    <mergeCell ref="E4:F4"/>
    <mergeCell ref="G4:H4"/>
    <mergeCell ref="I4:I5"/>
    <mergeCell ref="J4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B10" sqref="B10"/>
    </sheetView>
  </sheetViews>
  <sheetFormatPr defaultRowHeight="15"/>
  <cols>
    <col min="1" max="1" width="5.7109375" style="7" customWidth="1"/>
    <col min="2" max="2" width="13.28515625" style="7" customWidth="1"/>
    <col min="3" max="3" width="14.42578125" style="7" customWidth="1"/>
    <col min="4" max="4" width="27.42578125" style="7" customWidth="1"/>
    <col min="5" max="5" width="23.28515625" style="7" customWidth="1"/>
    <col min="6" max="6" width="20" style="7" customWidth="1"/>
    <col min="7" max="7" width="18.5703125" style="7" customWidth="1"/>
    <col min="8" max="8" width="18" style="7" customWidth="1"/>
    <col min="9" max="9" width="14.7109375" style="7" customWidth="1"/>
    <col min="10" max="16384" width="9.140625" style="7"/>
  </cols>
  <sheetData>
    <row r="1" spans="1:9" ht="18.75">
      <c r="A1" s="48" t="s">
        <v>379</v>
      </c>
      <c r="B1" s="48"/>
      <c r="C1" s="48"/>
      <c r="D1" s="48"/>
      <c r="E1" s="48"/>
      <c r="F1" s="48"/>
      <c r="G1" s="48"/>
      <c r="H1" s="48"/>
      <c r="I1" s="48"/>
    </row>
    <row r="2" spans="1:9">
      <c r="D2" s="20"/>
      <c r="E2" s="20"/>
      <c r="F2" s="20"/>
      <c r="G2" s="20"/>
      <c r="H2" s="21"/>
    </row>
    <row r="3" spans="1:9" ht="18" customHeight="1">
      <c r="A3" s="45" t="s">
        <v>15</v>
      </c>
      <c r="B3" s="43" t="s">
        <v>380</v>
      </c>
      <c r="C3" s="43" t="s">
        <v>381</v>
      </c>
      <c r="D3" s="43" t="s">
        <v>382</v>
      </c>
      <c r="E3" s="43"/>
      <c r="F3" s="43"/>
      <c r="G3" s="43"/>
      <c r="H3" s="43" t="s">
        <v>383</v>
      </c>
      <c r="I3" s="43" t="s">
        <v>384</v>
      </c>
    </row>
    <row r="4" spans="1:9" ht="19.5" customHeight="1">
      <c r="A4" s="45"/>
      <c r="B4" s="43"/>
      <c r="C4" s="43"/>
      <c r="D4" s="43" t="s">
        <v>385</v>
      </c>
      <c r="E4" s="43"/>
      <c r="F4" s="43" t="s">
        <v>386</v>
      </c>
      <c r="G4" s="43"/>
      <c r="H4" s="43"/>
      <c r="I4" s="43"/>
    </row>
    <row r="5" spans="1:9" ht="75">
      <c r="A5" s="45"/>
      <c r="B5" s="43"/>
      <c r="C5" s="43"/>
      <c r="D5" s="19" t="s">
        <v>387</v>
      </c>
      <c r="E5" s="19" t="s">
        <v>388</v>
      </c>
      <c r="F5" s="19" t="s">
        <v>389</v>
      </c>
      <c r="G5" s="19" t="s">
        <v>390</v>
      </c>
      <c r="H5" s="43"/>
      <c r="I5" s="43"/>
    </row>
    <row r="6" spans="1:9">
      <c r="A6" s="2">
        <v>1</v>
      </c>
      <c r="B6" s="2" t="s">
        <v>462</v>
      </c>
      <c r="C6" s="2"/>
      <c r="D6" s="2"/>
      <c r="E6" s="2"/>
      <c r="F6" s="2"/>
      <c r="G6" s="2"/>
      <c r="H6" s="2"/>
      <c r="I6" s="2"/>
    </row>
    <row r="7" spans="1:9">
      <c r="A7" s="2">
        <v>2</v>
      </c>
      <c r="B7" s="2" t="s">
        <v>463</v>
      </c>
      <c r="C7" s="2"/>
      <c r="D7" s="2"/>
      <c r="E7" s="2"/>
      <c r="F7" s="2"/>
      <c r="G7" s="2"/>
      <c r="H7" s="2"/>
      <c r="I7" s="2"/>
    </row>
    <row r="8" spans="1:9">
      <c r="A8" s="2">
        <v>3</v>
      </c>
      <c r="B8" s="2" t="s">
        <v>464</v>
      </c>
      <c r="C8" s="2"/>
      <c r="D8" s="2"/>
      <c r="E8" s="2"/>
      <c r="F8" s="2"/>
      <c r="G8" s="2"/>
      <c r="H8" s="2"/>
      <c r="I8" s="2"/>
    </row>
    <row r="9" spans="1:9">
      <c r="A9" s="2">
        <v>4</v>
      </c>
      <c r="B9" s="2" t="s">
        <v>465</v>
      </c>
      <c r="C9" s="2"/>
      <c r="D9" s="2"/>
      <c r="E9" s="2"/>
      <c r="F9" s="2"/>
      <c r="G9" s="2"/>
      <c r="H9" s="2"/>
      <c r="I9" s="2"/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2"/>
      <c r="F12" s="2"/>
      <c r="G12" s="2"/>
      <c r="H12" s="2"/>
      <c r="I12" s="2"/>
    </row>
  </sheetData>
  <mergeCells count="9">
    <mergeCell ref="A1:I1"/>
    <mergeCell ref="A3:A5"/>
    <mergeCell ref="B3:B5"/>
    <mergeCell ref="C3:C5"/>
    <mergeCell ref="D3:G3"/>
    <mergeCell ref="H3:H5"/>
    <mergeCell ref="I3:I5"/>
    <mergeCell ref="D4:E4"/>
    <mergeCell ref="F4:G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D6" sqref="D6"/>
    </sheetView>
  </sheetViews>
  <sheetFormatPr defaultRowHeight="15"/>
  <cols>
    <col min="1" max="1" width="6" style="7" customWidth="1"/>
    <col min="2" max="2" width="15.7109375" style="7" customWidth="1"/>
    <col min="3" max="3" width="13.140625" style="7" customWidth="1"/>
    <col min="4" max="4" width="14.7109375" style="7" customWidth="1"/>
    <col min="5" max="5" width="13.85546875" style="7" customWidth="1"/>
    <col min="6" max="6" width="12.7109375" style="7" customWidth="1"/>
    <col min="7" max="7" width="17.7109375" style="7" customWidth="1"/>
    <col min="8" max="8" width="18.140625" style="7" customWidth="1"/>
    <col min="9" max="16384" width="9.140625" style="7"/>
  </cols>
  <sheetData>
    <row r="1" spans="1:12" ht="15.75">
      <c r="A1" s="49" t="s">
        <v>391</v>
      </c>
      <c r="B1" s="49"/>
      <c r="C1" s="49"/>
      <c r="D1" s="49"/>
      <c r="E1" s="49"/>
      <c r="F1" s="49"/>
      <c r="G1" s="49"/>
      <c r="H1" s="49"/>
    </row>
    <row r="3" spans="1:12" ht="45">
      <c r="A3" s="19" t="s">
        <v>15</v>
      </c>
      <c r="B3" s="19" t="s">
        <v>392</v>
      </c>
      <c r="C3" s="19" t="s">
        <v>393</v>
      </c>
      <c r="D3" s="19" t="s">
        <v>394</v>
      </c>
      <c r="E3" s="19" t="s">
        <v>395</v>
      </c>
      <c r="F3" s="19" t="s">
        <v>396</v>
      </c>
      <c r="G3" s="19" t="s">
        <v>397</v>
      </c>
      <c r="H3" s="19" t="s">
        <v>374</v>
      </c>
      <c r="I3" s="21"/>
      <c r="J3" s="21"/>
      <c r="K3" s="21"/>
      <c r="L3" s="21"/>
    </row>
    <row r="4" spans="1:12">
      <c r="A4" s="22" t="s">
        <v>446</v>
      </c>
      <c r="B4" s="22" t="s">
        <v>500</v>
      </c>
      <c r="C4" s="22"/>
      <c r="D4" s="22"/>
      <c r="E4" s="22"/>
      <c r="F4" s="22"/>
      <c r="G4" s="22"/>
      <c r="H4" s="22"/>
      <c r="I4" s="21"/>
      <c r="J4" s="21"/>
      <c r="K4" s="21"/>
      <c r="L4" s="21"/>
    </row>
    <row r="5" spans="1:12" ht="30">
      <c r="A5" s="22">
        <v>1</v>
      </c>
      <c r="B5" s="22" t="s">
        <v>501</v>
      </c>
      <c r="C5" s="22">
        <v>888</v>
      </c>
      <c r="D5" s="22">
        <v>71233</v>
      </c>
      <c r="E5" s="22">
        <f>0.01*D5</f>
        <v>712.33</v>
      </c>
      <c r="F5" s="22"/>
      <c r="G5" s="22"/>
      <c r="H5" s="22"/>
      <c r="I5" s="21"/>
      <c r="J5" s="21"/>
      <c r="K5" s="21"/>
      <c r="L5" s="21"/>
    </row>
    <row r="6" spans="1:12" ht="45">
      <c r="A6" s="22">
        <v>2</v>
      </c>
      <c r="B6" s="22" t="s">
        <v>502</v>
      </c>
      <c r="C6" s="22">
        <v>59</v>
      </c>
      <c r="D6" s="22"/>
      <c r="E6" s="22"/>
      <c r="F6" s="22"/>
      <c r="G6" s="22"/>
      <c r="H6" s="22"/>
      <c r="I6" s="21"/>
      <c r="J6" s="21"/>
      <c r="K6" s="21"/>
      <c r="L6" s="21"/>
    </row>
    <row r="7" spans="1:12">
      <c r="A7" s="22" t="s">
        <v>448</v>
      </c>
      <c r="B7" s="22" t="s">
        <v>503</v>
      </c>
      <c r="C7" s="22"/>
      <c r="D7" s="22"/>
      <c r="E7" s="22"/>
      <c r="F7" s="22"/>
      <c r="G7" s="22"/>
      <c r="H7" s="22"/>
      <c r="I7" s="21"/>
      <c r="J7" s="21"/>
      <c r="K7" s="21"/>
      <c r="L7" s="21"/>
    </row>
    <row r="8" spans="1:12" ht="30">
      <c r="A8" s="22">
        <v>1</v>
      </c>
      <c r="B8" s="22" t="s">
        <v>501</v>
      </c>
      <c r="C8" s="22">
        <v>225</v>
      </c>
      <c r="D8" s="22">
        <v>27131</v>
      </c>
      <c r="E8" s="22">
        <f>0.01*D8</f>
        <v>271.31</v>
      </c>
      <c r="F8" s="22"/>
      <c r="G8" s="22"/>
      <c r="H8" s="22"/>
      <c r="I8" s="21"/>
      <c r="J8" s="21"/>
      <c r="K8" s="21"/>
      <c r="L8" s="21"/>
    </row>
    <row r="9" spans="1:12" ht="45">
      <c r="A9" s="22">
        <v>2</v>
      </c>
      <c r="B9" s="22" t="s">
        <v>502</v>
      </c>
      <c r="C9" s="22">
        <v>15</v>
      </c>
      <c r="D9" s="22"/>
      <c r="E9" s="22"/>
      <c r="F9" s="22"/>
      <c r="G9" s="22"/>
      <c r="H9" s="22"/>
      <c r="I9" s="21"/>
      <c r="J9" s="21"/>
      <c r="K9" s="21"/>
      <c r="L9" s="21"/>
    </row>
    <row r="10" spans="1:12">
      <c r="A10" s="22" t="s">
        <v>450</v>
      </c>
      <c r="B10" s="22" t="s">
        <v>505</v>
      </c>
      <c r="C10" s="22"/>
      <c r="D10" s="22"/>
      <c r="E10" s="22"/>
      <c r="F10" s="22"/>
      <c r="G10" s="22"/>
      <c r="H10" s="22"/>
      <c r="I10" s="21"/>
      <c r="J10" s="21"/>
      <c r="K10" s="21"/>
      <c r="L10" s="21"/>
    </row>
    <row r="11" spans="1:12" ht="30">
      <c r="A11" s="22">
        <v>1</v>
      </c>
      <c r="B11" s="22" t="s">
        <v>501</v>
      </c>
      <c r="C11" s="22">
        <v>90</v>
      </c>
      <c r="D11" s="22">
        <v>14099</v>
      </c>
      <c r="E11" s="22">
        <f>0.01*D11</f>
        <v>140.99</v>
      </c>
      <c r="F11" s="22"/>
      <c r="G11" s="22"/>
      <c r="H11" s="22"/>
      <c r="I11" s="21"/>
      <c r="J11" s="21"/>
      <c r="K11" s="21"/>
      <c r="L11" s="21"/>
    </row>
    <row r="12" spans="1:12" ht="45">
      <c r="A12" s="22">
        <v>2</v>
      </c>
      <c r="B12" s="22" t="s">
        <v>502</v>
      </c>
      <c r="C12" s="22">
        <v>4</v>
      </c>
      <c r="D12" s="22"/>
      <c r="E12" s="22"/>
      <c r="F12" s="22"/>
      <c r="G12" s="22"/>
      <c r="H12" s="22"/>
      <c r="I12" s="21"/>
      <c r="J12" s="21"/>
      <c r="K12" s="21"/>
      <c r="L12" s="21"/>
    </row>
    <row r="13" spans="1:12">
      <c r="A13" s="22" t="s">
        <v>452</v>
      </c>
      <c r="B13" s="22" t="s">
        <v>504</v>
      </c>
      <c r="C13" s="22"/>
      <c r="D13" s="22"/>
      <c r="E13" s="22"/>
      <c r="F13" s="22"/>
      <c r="G13" s="22"/>
      <c r="H13" s="22"/>
      <c r="I13" s="21"/>
      <c r="J13" s="21"/>
      <c r="K13" s="21"/>
      <c r="L13" s="21"/>
    </row>
    <row r="14" spans="1:12" ht="30">
      <c r="A14" s="22">
        <v>1</v>
      </c>
      <c r="B14" s="22" t="s">
        <v>501</v>
      </c>
      <c r="C14" s="22">
        <v>47</v>
      </c>
      <c r="D14" s="22">
        <v>21142</v>
      </c>
      <c r="E14" s="22">
        <f>0.01*D14</f>
        <v>211.42000000000002</v>
      </c>
      <c r="F14" s="22"/>
      <c r="G14" s="22"/>
      <c r="H14" s="22"/>
      <c r="I14" s="21"/>
      <c r="J14" s="21"/>
      <c r="K14" s="21"/>
      <c r="L14" s="21"/>
    </row>
    <row r="15" spans="1:12" ht="45">
      <c r="A15" s="22">
        <v>2</v>
      </c>
      <c r="B15" s="22" t="s">
        <v>502</v>
      </c>
      <c r="C15" s="22">
        <v>1</v>
      </c>
      <c r="D15" s="22"/>
      <c r="E15" s="22"/>
      <c r="F15" s="22"/>
      <c r="G15" s="22"/>
      <c r="H15" s="22"/>
      <c r="I15" s="21"/>
      <c r="J15" s="21"/>
      <c r="K15" s="21"/>
      <c r="L15" s="21"/>
    </row>
  </sheetData>
  <mergeCells count="1">
    <mergeCell ref="A1:H1"/>
  </mergeCells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C16" sqref="C16"/>
    </sheetView>
  </sheetViews>
  <sheetFormatPr defaultRowHeight="15"/>
  <cols>
    <col min="1" max="1" width="9.140625" style="7"/>
    <col min="2" max="2" width="15" style="7" customWidth="1"/>
    <col min="3" max="3" width="11.5703125" style="7" customWidth="1"/>
    <col min="4" max="4" width="10.7109375" style="7" customWidth="1"/>
    <col min="5" max="5" width="11" style="7" customWidth="1"/>
    <col min="6" max="6" width="9.140625" style="7" hidden="1" customWidth="1"/>
    <col min="7" max="8" width="9.140625" style="7"/>
    <col min="9" max="9" width="13.5703125" style="7" customWidth="1"/>
    <col min="10" max="10" width="11.85546875" style="7" customWidth="1"/>
    <col min="11" max="11" width="14.28515625" style="7" customWidth="1"/>
    <col min="12" max="12" width="14.7109375" style="7" customWidth="1"/>
    <col min="13" max="13" width="12.140625" style="7" customWidth="1"/>
    <col min="14" max="16384" width="9.140625" style="7"/>
  </cols>
  <sheetData>
    <row r="1" spans="1:19" ht="15.75">
      <c r="A1" s="50" t="s">
        <v>398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3" spans="1:19" ht="60">
      <c r="A3" s="43" t="s">
        <v>15</v>
      </c>
      <c r="B3" s="43" t="s">
        <v>399</v>
      </c>
      <c r="C3" s="19" t="s">
        <v>400</v>
      </c>
      <c r="D3" s="43" t="s">
        <v>401</v>
      </c>
      <c r="E3" s="43"/>
      <c r="F3" s="43"/>
      <c r="G3" s="43"/>
      <c r="H3" s="43"/>
      <c r="I3" s="19" t="s">
        <v>402</v>
      </c>
      <c r="J3" s="19" t="s">
        <v>403</v>
      </c>
      <c r="K3" s="19" t="s">
        <v>404</v>
      </c>
      <c r="L3" s="19" t="s">
        <v>405</v>
      </c>
      <c r="M3" s="19" t="s">
        <v>406</v>
      </c>
      <c r="N3" s="21"/>
      <c r="O3" s="21"/>
      <c r="P3" s="21"/>
      <c r="Q3" s="21"/>
      <c r="R3" s="21"/>
      <c r="S3" s="21"/>
    </row>
    <row r="4" spans="1:19" ht="45">
      <c r="A4" s="43"/>
      <c r="B4" s="43"/>
      <c r="C4" s="19" t="s">
        <v>407</v>
      </c>
      <c r="D4" s="19" t="s">
        <v>408</v>
      </c>
      <c r="E4" s="19" t="s">
        <v>409</v>
      </c>
      <c r="F4" s="19" t="s">
        <v>410</v>
      </c>
      <c r="G4" s="19" t="s">
        <v>411</v>
      </c>
      <c r="H4" s="19" t="s">
        <v>412</v>
      </c>
      <c r="I4" s="19" t="s">
        <v>407</v>
      </c>
      <c r="J4" s="19" t="s">
        <v>407</v>
      </c>
      <c r="K4" s="19" t="s">
        <v>407</v>
      </c>
      <c r="L4" s="19" t="s">
        <v>407</v>
      </c>
      <c r="M4" s="19" t="s">
        <v>407</v>
      </c>
      <c r="N4" s="21"/>
      <c r="O4" s="21"/>
      <c r="P4" s="21"/>
      <c r="Q4" s="21"/>
      <c r="R4" s="21"/>
      <c r="S4" s="21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9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9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</sheetData>
  <mergeCells count="4">
    <mergeCell ref="A1:M1"/>
    <mergeCell ref="A3:A4"/>
    <mergeCell ref="B3:B4"/>
    <mergeCell ref="D3:H3"/>
  </mergeCells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1" sqref="L11"/>
    </sheetView>
  </sheetViews>
  <sheetFormatPr defaultRowHeight="15"/>
  <cols>
    <col min="1" max="1" width="5.85546875" style="7" customWidth="1"/>
    <col min="2" max="2" width="21.5703125" style="7" customWidth="1"/>
    <col min="3" max="3" width="9.140625" style="7"/>
    <col min="4" max="4" width="10.7109375" style="7" customWidth="1"/>
    <col min="5" max="5" width="19" style="7" customWidth="1"/>
    <col min="6" max="6" width="9.140625" style="7"/>
    <col min="7" max="7" width="11.5703125" style="7" customWidth="1"/>
    <col min="8" max="8" width="9.140625" style="7"/>
    <col min="9" max="9" width="13" style="7" customWidth="1"/>
    <col min="10" max="16384" width="9.140625" style="7"/>
  </cols>
  <sheetData>
    <row r="1" spans="1:10" ht="15.75">
      <c r="A1" s="49" t="s">
        <v>413</v>
      </c>
      <c r="B1" s="49"/>
      <c r="C1" s="49"/>
      <c r="D1" s="49"/>
      <c r="E1" s="49"/>
      <c r="F1" s="49"/>
      <c r="G1" s="49"/>
      <c r="H1" s="49"/>
      <c r="I1" s="49"/>
    </row>
    <row r="3" spans="1:10" ht="51" customHeight="1">
      <c r="A3" s="43" t="s">
        <v>15</v>
      </c>
      <c r="B3" s="43" t="s">
        <v>414</v>
      </c>
      <c r="C3" s="43" t="s">
        <v>415</v>
      </c>
      <c r="D3" s="43"/>
      <c r="E3" s="43" t="s">
        <v>416</v>
      </c>
      <c r="F3" s="43"/>
      <c r="G3" s="43"/>
      <c r="H3" s="43" t="s">
        <v>417</v>
      </c>
      <c r="I3" s="43"/>
      <c r="J3" s="23"/>
    </row>
    <row r="4" spans="1:10">
      <c r="A4" s="43"/>
      <c r="B4" s="43"/>
      <c r="C4" s="19" t="s">
        <v>407</v>
      </c>
      <c r="D4" s="19" t="s">
        <v>418</v>
      </c>
      <c r="E4" s="19" t="s">
        <v>377</v>
      </c>
      <c r="F4" s="19" t="s">
        <v>407</v>
      </c>
      <c r="G4" s="19" t="s">
        <v>418</v>
      </c>
      <c r="H4" s="19" t="s">
        <v>407</v>
      </c>
      <c r="I4" s="19" t="s">
        <v>418</v>
      </c>
      <c r="J4" s="23"/>
    </row>
    <row r="5" spans="1:10" ht="30">
      <c r="A5" s="2">
        <v>1</v>
      </c>
      <c r="B5" s="22" t="s">
        <v>507</v>
      </c>
      <c r="C5" s="2" t="s">
        <v>511</v>
      </c>
      <c r="D5" s="2" t="s">
        <v>506</v>
      </c>
      <c r="E5" s="2" t="s">
        <v>513</v>
      </c>
      <c r="F5" s="2" t="s">
        <v>511</v>
      </c>
      <c r="G5" s="2" t="s">
        <v>506</v>
      </c>
      <c r="H5" s="2">
        <v>0</v>
      </c>
      <c r="I5" s="2" t="s">
        <v>506</v>
      </c>
    </row>
    <row r="6" spans="1:10" ht="30">
      <c r="A6" s="2">
        <v>2</v>
      </c>
      <c r="B6" s="22" t="s">
        <v>508</v>
      </c>
      <c r="C6" s="2" t="s">
        <v>512</v>
      </c>
      <c r="D6" s="2" t="s">
        <v>506</v>
      </c>
      <c r="E6" s="2" t="s">
        <v>513</v>
      </c>
      <c r="F6" s="2" t="s">
        <v>512</v>
      </c>
      <c r="G6" s="2" t="s">
        <v>506</v>
      </c>
      <c r="H6" s="2">
        <v>0</v>
      </c>
      <c r="I6" s="2" t="s">
        <v>506</v>
      </c>
    </row>
    <row r="7" spans="1:10">
      <c r="A7" s="2">
        <v>3</v>
      </c>
      <c r="B7" s="2" t="s">
        <v>509</v>
      </c>
      <c r="C7" s="2" t="s">
        <v>510</v>
      </c>
      <c r="D7" s="2" t="s">
        <v>506</v>
      </c>
      <c r="E7" s="2" t="s">
        <v>513</v>
      </c>
      <c r="F7" s="2" t="s">
        <v>510</v>
      </c>
      <c r="G7" s="2" t="s">
        <v>506</v>
      </c>
      <c r="H7" s="2">
        <v>0</v>
      </c>
      <c r="I7" s="2" t="s">
        <v>506</v>
      </c>
    </row>
    <row r="8" spans="1:10">
      <c r="A8" s="2">
        <v>4</v>
      </c>
      <c r="B8" s="2" t="s">
        <v>514</v>
      </c>
      <c r="C8" s="2" t="s">
        <v>515</v>
      </c>
      <c r="D8" s="2" t="s">
        <v>506</v>
      </c>
      <c r="E8" s="2" t="s">
        <v>513</v>
      </c>
      <c r="F8" s="2" t="s">
        <v>515</v>
      </c>
      <c r="G8" s="2" t="s">
        <v>506</v>
      </c>
      <c r="H8" s="2">
        <v>0</v>
      </c>
      <c r="I8" s="2" t="s">
        <v>506</v>
      </c>
    </row>
    <row r="9" spans="1:10" ht="30">
      <c r="A9" s="2">
        <v>5</v>
      </c>
      <c r="B9" s="22" t="s">
        <v>516</v>
      </c>
      <c r="C9" s="2" t="s">
        <v>517</v>
      </c>
      <c r="D9" s="2" t="s">
        <v>506</v>
      </c>
      <c r="E9" s="2" t="s">
        <v>513</v>
      </c>
      <c r="F9" s="2" t="s">
        <v>517</v>
      </c>
      <c r="G9" s="2" t="s">
        <v>506</v>
      </c>
      <c r="H9" s="2">
        <v>0</v>
      </c>
      <c r="I9" s="2" t="s">
        <v>506</v>
      </c>
    </row>
    <row r="10" spans="1:10">
      <c r="A10" s="2"/>
      <c r="B10" s="2"/>
      <c r="C10" s="2"/>
      <c r="D10" s="2"/>
      <c r="E10" s="2"/>
      <c r="F10" s="2"/>
      <c r="G10" s="2"/>
      <c r="H10" s="2"/>
      <c r="I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</sheetData>
  <mergeCells count="6">
    <mergeCell ref="A1:I1"/>
    <mergeCell ref="A3:A4"/>
    <mergeCell ref="B3:B4"/>
    <mergeCell ref="C3:D3"/>
    <mergeCell ref="E3:G3"/>
    <mergeCell ref="H3:I3"/>
  </mergeCells>
  <pageMargins left="0.7" right="0.7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E4" sqref="E4"/>
    </sheetView>
  </sheetViews>
  <sheetFormatPr defaultRowHeight="15"/>
  <cols>
    <col min="1" max="1" width="4.85546875" style="7" customWidth="1"/>
    <col min="2" max="2" width="27.140625" style="7" customWidth="1"/>
    <col min="3" max="3" width="23" style="7" customWidth="1"/>
    <col min="4" max="4" width="16.42578125" style="7" customWidth="1"/>
    <col min="5" max="5" width="18.42578125" style="7" customWidth="1"/>
    <col min="6" max="16384" width="9.140625" style="7"/>
  </cols>
  <sheetData>
    <row r="1" spans="1:8" ht="15.75">
      <c r="A1" s="50" t="s">
        <v>419</v>
      </c>
      <c r="B1" s="50"/>
      <c r="C1" s="50"/>
      <c r="D1" s="50"/>
      <c r="E1" s="50"/>
    </row>
    <row r="3" spans="1:8" ht="48" customHeight="1">
      <c r="A3" s="19" t="s">
        <v>15</v>
      </c>
      <c r="B3" s="19" t="s">
        <v>420</v>
      </c>
      <c r="C3" s="19" t="s">
        <v>421</v>
      </c>
      <c r="D3" s="19" t="s">
        <v>422</v>
      </c>
      <c r="E3" s="19" t="s">
        <v>423</v>
      </c>
      <c r="F3" s="23"/>
      <c r="G3" s="23"/>
      <c r="H3" s="23"/>
    </row>
    <row r="4" spans="1:8" ht="20.25" customHeight="1">
      <c r="A4" s="19"/>
      <c r="B4" s="19"/>
      <c r="C4" s="19"/>
      <c r="D4" s="19"/>
      <c r="E4" s="19"/>
      <c r="F4" s="23"/>
      <c r="G4" s="23"/>
      <c r="H4" s="23"/>
    </row>
    <row r="5" spans="1:8">
      <c r="A5" s="2"/>
      <c r="B5" s="2"/>
      <c r="C5" s="2"/>
      <c r="D5" s="2"/>
      <c r="E5" s="2"/>
    </row>
    <row r="6" spans="1:8">
      <c r="A6" s="2"/>
      <c r="B6" s="2"/>
      <c r="C6" s="2"/>
      <c r="D6" s="2"/>
      <c r="E6" s="2"/>
    </row>
    <row r="7" spans="1:8">
      <c r="A7" s="2"/>
      <c r="B7" s="2"/>
      <c r="C7" s="2"/>
      <c r="D7" s="2"/>
      <c r="E7" s="2"/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9"/>
  <sheetViews>
    <sheetView workbookViewId="0">
      <pane xSplit="3" ySplit="4" topLeftCell="D134" activePane="bottomRight" state="frozen"/>
      <selection pane="topRight" activeCell="D1" sqref="D1"/>
      <selection pane="bottomLeft" activeCell="A5" sqref="A5"/>
      <selection pane="bottomRight" activeCell="F142" sqref="F142"/>
    </sheetView>
  </sheetViews>
  <sheetFormatPr defaultRowHeight="15"/>
  <cols>
    <col min="1" max="1" width="4" customWidth="1"/>
    <col min="2" max="2" width="14.7109375" customWidth="1"/>
    <col min="3" max="3" width="15" customWidth="1"/>
    <col min="4" max="4" width="9.28515625" customWidth="1"/>
    <col min="5" max="5" width="11.42578125" customWidth="1"/>
    <col min="6" max="6" width="9.140625" customWidth="1"/>
    <col min="7" max="8" width="7.5703125" customWidth="1"/>
    <col min="9" max="9" width="8.28515625" customWidth="1"/>
    <col min="10" max="10" width="9.85546875" customWidth="1"/>
    <col min="11" max="11" width="7.42578125" customWidth="1"/>
    <col min="12" max="12" width="7.7109375" customWidth="1"/>
    <col min="13" max="13" width="10.140625" customWidth="1"/>
  </cols>
  <sheetData>
    <row r="1" spans="1:14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1:14" ht="30" customHeight="1">
      <c r="A3" s="51" t="s">
        <v>15</v>
      </c>
      <c r="B3" s="51" t="s">
        <v>1</v>
      </c>
      <c r="C3" s="51" t="s">
        <v>2</v>
      </c>
      <c r="D3" s="51" t="s">
        <v>3</v>
      </c>
      <c r="E3" s="51"/>
      <c r="F3" s="51" t="s">
        <v>499</v>
      </c>
      <c r="G3" s="51"/>
      <c r="H3" s="51"/>
      <c r="I3" s="51"/>
      <c r="J3" s="51" t="s">
        <v>10</v>
      </c>
      <c r="K3" s="51" t="s">
        <v>11</v>
      </c>
      <c r="L3" s="52" t="s">
        <v>12</v>
      </c>
      <c r="M3" s="51" t="s">
        <v>13</v>
      </c>
      <c r="N3" s="51" t="s">
        <v>549</v>
      </c>
    </row>
    <row r="4" spans="1:14" ht="43.5" customHeight="1">
      <c r="A4" s="51"/>
      <c r="B4" s="51"/>
      <c r="C4" s="51"/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51"/>
      <c r="K4" s="51"/>
      <c r="L4" s="53"/>
      <c r="M4" s="51"/>
      <c r="N4" s="51"/>
    </row>
    <row r="5" spans="1:14" ht="89.25">
      <c r="A5" s="3">
        <v>1</v>
      </c>
      <c r="B5" s="4" t="s">
        <v>42</v>
      </c>
      <c r="C5" s="4" t="s">
        <v>43</v>
      </c>
      <c r="D5" s="26">
        <v>5.7222222222222223</v>
      </c>
      <c r="E5" s="2">
        <v>2.06</v>
      </c>
      <c r="F5" s="2">
        <v>0.41</v>
      </c>
      <c r="G5" s="2">
        <v>1.268</v>
      </c>
      <c r="H5" s="2">
        <v>0.38200000000000001</v>
      </c>
      <c r="I5" s="2">
        <v>0</v>
      </c>
      <c r="J5" s="27">
        <v>189</v>
      </c>
      <c r="K5" s="31">
        <v>2013</v>
      </c>
      <c r="L5" s="2"/>
      <c r="M5" s="2" t="s">
        <v>350</v>
      </c>
      <c r="N5" s="2"/>
    </row>
    <row r="6" spans="1:14" ht="63.75">
      <c r="A6" s="3">
        <v>2</v>
      </c>
      <c r="B6" s="4" t="s">
        <v>44</v>
      </c>
      <c r="C6" s="4" t="s">
        <v>45</v>
      </c>
      <c r="D6" s="26">
        <v>4.7750000000000004</v>
      </c>
      <c r="E6" s="2">
        <v>1.7190000000000001</v>
      </c>
      <c r="F6" s="2">
        <v>0.32600000000000001</v>
      </c>
      <c r="G6" s="2">
        <v>0.90800000000000003</v>
      </c>
      <c r="H6" s="2">
        <v>0.48499999999999999</v>
      </c>
      <c r="I6" s="2">
        <v>0</v>
      </c>
      <c r="J6" s="27">
        <v>61</v>
      </c>
      <c r="K6" s="31">
        <v>2013</v>
      </c>
      <c r="L6" s="2"/>
      <c r="M6" s="2" t="s">
        <v>350</v>
      </c>
      <c r="N6" s="2"/>
    </row>
    <row r="7" spans="1:14" ht="63.75">
      <c r="A7" s="3">
        <v>3</v>
      </c>
      <c r="B7" s="4" t="s">
        <v>46</v>
      </c>
      <c r="C7" s="5" t="s">
        <v>47</v>
      </c>
      <c r="D7" s="26">
        <v>4.625</v>
      </c>
      <c r="E7" s="2">
        <v>1.665</v>
      </c>
      <c r="F7" s="2">
        <v>0.21</v>
      </c>
      <c r="G7" s="2">
        <v>0.74</v>
      </c>
      <c r="H7" s="2">
        <v>0.71499999999999997</v>
      </c>
      <c r="I7" s="2">
        <v>0</v>
      </c>
      <c r="J7" s="27"/>
      <c r="K7" s="31">
        <v>2013</v>
      </c>
      <c r="L7" s="2"/>
      <c r="M7" s="2" t="s">
        <v>350</v>
      </c>
      <c r="N7" s="2"/>
    </row>
    <row r="8" spans="1:14" ht="63.75">
      <c r="A8" s="3">
        <v>4</v>
      </c>
      <c r="B8" s="4" t="s">
        <v>48</v>
      </c>
      <c r="C8" s="4" t="s">
        <v>49</v>
      </c>
      <c r="D8" s="26">
        <v>6.9361111111111109</v>
      </c>
      <c r="E8" s="2">
        <v>2.4969999999999999</v>
      </c>
      <c r="F8" s="2">
        <v>0.34799999999999998</v>
      </c>
      <c r="G8" s="2">
        <v>1.56</v>
      </c>
      <c r="H8" s="2">
        <v>0.58899999999999997</v>
      </c>
      <c r="I8" s="2">
        <v>0</v>
      </c>
      <c r="J8" s="27"/>
      <c r="K8" s="31">
        <v>2013</v>
      </c>
      <c r="L8" s="2"/>
      <c r="M8" s="2" t="s">
        <v>350</v>
      </c>
      <c r="N8" s="2"/>
    </row>
    <row r="9" spans="1:14" ht="76.5">
      <c r="A9" s="3">
        <v>5</v>
      </c>
      <c r="B9" s="4" t="s">
        <v>50</v>
      </c>
      <c r="C9" s="4" t="s">
        <v>51</v>
      </c>
      <c r="D9" s="26">
        <v>4.6254237288135593</v>
      </c>
      <c r="E9" s="2">
        <v>1.6651525423728812</v>
      </c>
      <c r="F9" s="2">
        <v>0.27800000000000002</v>
      </c>
      <c r="G9" s="2">
        <v>1.08</v>
      </c>
      <c r="H9" s="2">
        <v>0.30715300000000001</v>
      </c>
      <c r="I9" s="2">
        <v>0</v>
      </c>
      <c r="J9" s="27"/>
      <c r="K9" s="31">
        <v>2013</v>
      </c>
      <c r="L9" s="2"/>
      <c r="M9" s="2" t="s">
        <v>350</v>
      </c>
      <c r="N9" s="2"/>
    </row>
    <row r="10" spans="1:14" ht="51">
      <c r="A10" s="3">
        <v>6</v>
      </c>
      <c r="B10" s="4" t="s">
        <v>52</v>
      </c>
      <c r="C10" s="5" t="s">
        <v>53</v>
      </c>
      <c r="D10" s="26">
        <v>15.418079096045199</v>
      </c>
      <c r="E10" s="2">
        <v>5.5505084745762714</v>
      </c>
      <c r="F10" s="2">
        <v>1.478</v>
      </c>
      <c r="G10" s="2">
        <v>3.63</v>
      </c>
      <c r="H10" s="2">
        <v>0.44250800000000001</v>
      </c>
      <c r="I10" s="2">
        <v>0</v>
      </c>
      <c r="J10" s="27"/>
      <c r="K10" s="31">
        <v>2013</v>
      </c>
      <c r="L10" s="2"/>
      <c r="M10" s="2" t="s">
        <v>350</v>
      </c>
      <c r="N10" s="2"/>
    </row>
    <row r="11" spans="1:14" ht="51">
      <c r="A11" s="3">
        <v>7</v>
      </c>
      <c r="B11" s="4" t="s">
        <v>54</v>
      </c>
      <c r="C11" s="4" t="s">
        <v>55</v>
      </c>
      <c r="D11" s="26">
        <v>31.288611111111109</v>
      </c>
      <c r="E11" s="2">
        <v>11.2639</v>
      </c>
      <c r="F11" s="2">
        <v>3.6739999999999999</v>
      </c>
      <c r="G11" s="2">
        <v>5.89</v>
      </c>
      <c r="H11" s="2">
        <v>1.6999</v>
      </c>
      <c r="I11" s="2">
        <v>0</v>
      </c>
      <c r="J11" s="27"/>
      <c r="K11" s="31">
        <v>2014</v>
      </c>
      <c r="L11" s="2"/>
      <c r="M11" s="2" t="s">
        <v>350</v>
      </c>
      <c r="N11" s="2"/>
    </row>
    <row r="12" spans="1:14" ht="38.25">
      <c r="A12" s="3">
        <v>8</v>
      </c>
      <c r="B12" s="4" t="s">
        <v>56</v>
      </c>
      <c r="C12" s="4" t="s">
        <v>57</v>
      </c>
      <c r="D12" s="26">
        <v>11.409378531073445</v>
      </c>
      <c r="E12" s="2">
        <v>4.1073762711864399</v>
      </c>
      <c r="F12" s="2">
        <v>1.1279999999999999</v>
      </c>
      <c r="G12" s="2">
        <v>2.1</v>
      </c>
      <c r="H12" s="2">
        <v>0.87937600000000005</v>
      </c>
      <c r="I12" s="2">
        <v>0</v>
      </c>
      <c r="J12" s="27"/>
      <c r="K12" s="31">
        <v>2014</v>
      </c>
      <c r="L12" s="2"/>
      <c r="M12" s="2" t="s">
        <v>350</v>
      </c>
      <c r="N12" s="2"/>
    </row>
    <row r="13" spans="1:14" ht="25.5">
      <c r="A13" s="3">
        <v>9</v>
      </c>
      <c r="B13" s="4" t="s">
        <v>58</v>
      </c>
      <c r="C13" s="5" t="s">
        <v>59</v>
      </c>
      <c r="D13" s="26">
        <v>5.083333333333333</v>
      </c>
      <c r="E13" s="2">
        <v>1.83</v>
      </c>
      <c r="F13" s="2">
        <v>0.246</v>
      </c>
      <c r="G13" s="2">
        <v>0.98</v>
      </c>
      <c r="H13" s="2">
        <v>0.60399999999999998</v>
      </c>
      <c r="I13" s="2">
        <v>0</v>
      </c>
      <c r="J13" s="27"/>
      <c r="K13" s="31">
        <v>2014</v>
      </c>
      <c r="L13" s="2"/>
      <c r="M13" s="2" t="s">
        <v>350</v>
      </c>
      <c r="N13" s="2"/>
    </row>
    <row r="14" spans="1:14" ht="38.25">
      <c r="A14" s="3">
        <v>10</v>
      </c>
      <c r="B14" s="4" t="s">
        <v>60</v>
      </c>
      <c r="C14" s="5" t="s">
        <v>61</v>
      </c>
      <c r="D14" s="26">
        <v>6.9381355932203377</v>
      </c>
      <c r="E14" s="2">
        <v>2.4977288135593216</v>
      </c>
      <c r="F14" s="2">
        <v>0.36699999999999999</v>
      </c>
      <c r="G14" s="2">
        <v>1.42</v>
      </c>
      <c r="H14" s="2">
        <v>0.71072900000000006</v>
      </c>
      <c r="I14" s="2">
        <v>0</v>
      </c>
      <c r="J14" s="27"/>
      <c r="K14" s="31">
        <v>2014</v>
      </c>
      <c r="L14" s="2"/>
      <c r="M14" s="2" t="s">
        <v>350</v>
      </c>
      <c r="N14" s="2"/>
    </row>
    <row r="15" spans="1:14" ht="38.25">
      <c r="A15" s="3">
        <v>11</v>
      </c>
      <c r="B15" s="4" t="s">
        <v>62</v>
      </c>
      <c r="C15" s="5" t="s">
        <v>63</v>
      </c>
      <c r="D15" s="26">
        <v>3.0836158192090397</v>
      </c>
      <c r="E15" s="2">
        <v>1.1101016949152542</v>
      </c>
      <c r="F15" s="2">
        <v>0.221</v>
      </c>
      <c r="G15" s="2">
        <v>0.626</v>
      </c>
      <c r="H15" s="2">
        <v>0.263102</v>
      </c>
      <c r="I15" s="2">
        <v>0</v>
      </c>
      <c r="J15" s="27"/>
      <c r="K15" s="31">
        <v>2014</v>
      </c>
      <c r="L15" s="2"/>
      <c r="M15" s="2" t="s">
        <v>350</v>
      </c>
      <c r="N15" s="2"/>
    </row>
    <row r="16" spans="1:14" ht="51">
      <c r="A16" s="3">
        <v>12</v>
      </c>
      <c r="B16" s="4" t="s">
        <v>64</v>
      </c>
      <c r="C16" s="5" t="s">
        <v>65</v>
      </c>
      <c r="D16" s="26">
        <v>2.3127118644067797</v>
      </c>
      <c r="E16" s="2">
        <v>0.83257627118644062</v>
      </c>
      <c r="F16" s="2">
        <v>0.24399999999999999</v>
      </c>
      <c r="G16" s="2">
        <v>0.45800000000000002</v>
      </c>
      <c r="H16" s="2">
        <v>0.130576</v>
      </c>
      <c r="I16" s="2">
        <v>0</v>
      </c>
      <c r="J16" s="27"/>
      <c r="K16" s="31">
        <v>2014</v>
      </c>
      <c r="L16" s="2"/>
      <c r="M16" s="2" t="s">
        <v>350</v>
      </c>
      <c r="N16" s="2"/>
    </row>
    <row r="17" spans="1:14" ht="63.75">
      <c r="A17" s="3">
        <v>13</v>
      </c>
      <c r="B17" s="4" t="s">
        <v>66</v>
      </c>
      <c r="C17" s="5" t="s">
        <v>67</v>
      </c>
      <c r="D17" s="26">
        <v>9.0916666666666668</v>
      </c>
      <c r="E17" s="2">
        <v>3.2730000000000001</v>
      </c>
      <c r="F17" s="2">
        <v>0.78</v>
      </c>
      <c r="G17" s="2">
        <v>1.98</v>
      </c>
      <c r="H17" s="2">
        <v>0.51300000000000001</v>
      </c>
      <c r="I17" s="2">
        <v>0</v>
      </c>
      <c r="J17" s="27">
        <v>49</v>
      </c>
      <c r="K17" s="31">
        <v>2014</v>
      </c>
      <c r="L17" s="2"/>
      <c r="M17" s="2" t="s">
        <v>350</v>
      </c>
      <c r="N17" s="2"/>
    </row>
    <row r="18" spans="1:14" ht="63.75">
      <c r="A18" s="3">
        <v>14</v>
      </c>
      <c r="B18" s="4" t="s">
        <v>68</v>
      </c>
      <c r="C18" s="4" t="s">
        <v>69</v>
      </c>
      <c r="D18" s="26">
        <v>2.35</v>
      </c>
      <c r="E18" s="2">
        <v>0.84599999999999997</v>
      </c>
      <c r="F18" s="2">
        <v>0.24</v>
      </c>
      <c r="G18" s="2">
        <v>0.54300000000000004</v>
      </c>
      <c r="H18" s="2">
        <v>6.3E-2</v>
      </c>
      <c r="I18" s="2">
        <v>0</v>
      </c>
      <c r="J18" s="29">
        <v>24</v>
      </c>
      <c r="K18" s="31">
        <v>2015</v>
      </c>
      <c r="L18" s="2"/>
      <c r="M18" s="2" t="s">
        <v>350</v>
      </c>
      <c r="N18" s="2"/>
    </row>
    <row r="19" spans="1:14" ht="38.25">
      <c r="A19" s="3">
        <v>15</v>
      </c>
      <c r="B19" s="4" t="s">
        <v>70</v>
      </c>
      <c r="C19" s="5" t="s">
        <v>71</v>
      </c>
      <c r="D19" s="26">
        <v>3.0836158192090397</v>
      </c>
      <c r="E19" s="2">
        <v>1.1101016949152542</v>
      </c>
      <c r="F19" s="2">
        <v>0.34899999999999998</v>
      </c>
      <c r="G19" s="2">
        <v>0.46800000000000003</v>
      </c>
      <c r="H19" s="2">
        <v>0.29310199999999997</v>
      </c>
      <c r="I19" s="2">
        <v>0</v>
      </c>
      <c r="J19" s="29"/>
      <c r="K19" s="31">
        <v>2015</v>
      </c>
      <c r="L19" s="2"/>
      <c r="M19" s="2" t="s">
        <v>350</v>
      </c>
      <c r="N19" s="2"/>
    </row>
    <row r="20" spans="1:14" ht="51">
      <c r="A20" s="3">
        <v>16</v>
      </c>
      <c r="B20" s="4" t="s">
        <v>72</v>
      </c>
      <c r="C20" s="5" t="s">
        <v>73</v>
      </c>
      <c r="D20" s="26">
        <v>3.8737037037037041</v>
      </c>
      <c r="E20" s="2">
        <v>1.3945333333333336</v>
      </c>
      <c r="F20" s="2">
        <v>0.26900000000000002</v>
      </c>
      <c r="G20" s="2">
        <v>0.64</v>
      </c>
      <c r="H20" s="2">
        <v>0.48553299999999999</v>
      </c>
      <c r="I20" s="2">
        <v>0</v>
      </c>
      <c r="J20" s="29"/>
      <c r="K20" s="31">
        <v>2015</v>
      </c>
      <c r="L20" s="2"/>
      <c r="M20" s="2" t="s">
        <v>350</v>
      </c>
      <c r="N20" s="2"/>
    </row>
    <row r="21" spans="1:14" ht="51">
      <c r="A21" s="3">
        <v>17</v>
      </c>
      <c r="B21" s="4" t="s">
        <v>74</v>
      </c>
      <c r="C21" s="5" t="s">
        <v>75</v>
      </c>
      <c r="D21" s="26">
        <v>10.792592592592591</v>
      </c>
      <c r="E21" s="2">
        <v>3.8853333333333331</v>
      </c>
      <c r="F21" s="2">
        <v>0.98599999999999999</v>
      </c>
      <c r="G21" s="2">
        <v>2.3679999999999999</v>
      </c>
      <c r="H21" s="2">
        <v>0.53133300000000006</v>
      </c>
      <c r="I21" s="2">
        <v>0</v>
      </c>
      <c r="J21" s="29">
        <v>93</v>
      </c>
      <c r="K21" s="31">
        <v>2015</v>
      </c>
      <c r="L21" s="2"/>
      <c r="M21" s="2" t="s">
        <v>350</v>
      </c>
      <c r="N21" s="2"/>
    </row>
    <row r="22" spans="1:14" ht="38.25">
      <c r="A22" s="3">
        <v>18</v>
      </c>
      <c r="B22" s="4" t="s">
        <v>76</v>
      </c>
      <c r="C22" s="5" t="s">
        <v>77</v>
      </c>
      <c r="D22" s="26">
        <v>9.8675706214689267</v>
      </c>
      <c r="E22" s="2">
        <v>3.552325423728814</v>
      </c>
      <c r="F22" s="2">
        <v>0.68799999999999994</v>
      </c>
      <c r="G22" s="2">
        <v>2.0859999999999999</v>
      </c>
      <c r="H22" s="2">
        <v>0.77832500000000004</v>
      </c>
      <c r="I22" s="2">
        <v>0</v>
      </c>
      <c r="J22" s="27"/>
      <c r="K22" s="31">
        <v>2015</v>
      </c>
      <c r="L22" s="2"/>
      <c r="M22" s="2" t="s">
        <v>350</v>
      </c>
      <c r="N22" s="2"/>
    </row>
    <row r="23" spans="1:14" ht="51">
      <c r="A23" s="3">
        <v>19</v>
      </c>
      <c r="B23" s="4" t="s">
        <v>78</v>
      </c>
      <c r="C23" s="5" t="s">
        <v>79</v>
      </c>
      <c r="D23" s="26">
        <v>9.0559999999999992</v>
      </c>
      <c r="E23" s="2">
        <v>3.2601599999999999</v>
      </c>
      <c r="F23" s="2">
        <v>0.432</v>
      </c>
      <c r="G23" s="2">
        <v>1.9379999999999999</v>
      </c>
      <c r="H23" s="2">
        <v>0.89015999999999995</v>
      </c>
      <c r="I23" s="2">
        <v>0</v>
      </c>
      <c r="J23" s="27">
        <v>30</v>
      </c>
      <c r="K23" s="31">
        <v>2015</v>
      </c>
      <c r="L23" s="2"/>
      <c r="M23" s="2" t="s">
        <v>350</v>
      </c>
      <c r="N23" s="2"/>
    </row>
    <row r="24" spans="1:14" ht="38.25">
      <c r="A24" s="3">
        <v>20</v>
      </c>
      <c r="B24" s="4" t="s">
        <v>80</v>
      </c>
      <c r="C24" s="5" t="s">
        <v>81</v>
      </c>
      <c r="D24" s="26">
        <v>6.9381355932203377</v>
      </c>
      <c r="E24" s="2">
        <v>2.4977288135593216</v>
      </c>
      <c r="F24" s="2">
        <v>0.54</v>
      </c>
      <c r="G24" s="2">
        <v>1.1020000000000001</v>
      </c>
      <c r="H24" s="2">
        <v>0.85572899999999996</v>
      </c>
      <c r="I24" s="2">
        <v>0</v>
      </c>
      <c r="J24" s="27"/>
      <c r="K24" s="31">
        <v>2015</v>
      </c>
      <c r="L24" s="2"/>
      <c r="M24" s="2" t="s">
        <v>350</v>
      </c>
      <c r="N24" s="2"/>
    </row>
    <row r="25" spans="1:14" ht="51">
      <c r="A25" s="3">
        <v>21</v>
      </c>
      <c r="B25" s="4" t="s">
        <v>82</v>
      </c>
      <c r="C25" s="5" t="s">
        <v>83</v>
      </c>
      <c r="D25" s="26">
        <v>6.0166666666666666</v>
      </c>
      <c r="E25" s="2">
        <v>2.1659999999999999</v>
      </c>
      <c r="F25" s="2">
        <v>0.34799999999999998</v>
      </c>
      <c r="G25" s="2">
        <v>1.486</v>
      </c>
      <c r="H25" s="2">
        <v>0.33200000000000002</v>
      </c>
      <c r="I25" s="2">
        <v>0</v>
      </c>
      <c r="J25" s="27"/>
      <c r="K25" s="31">
        <v>2015</v>
      </c>
      <c r="L25" s="2"/>
      <c r="M25" s="2" t="s">
        <v>350</v>
      </c>
      <c r="N25" s="2"/>
    </row>
    <row r="26" spans="1:14" ht="63.75">
      <c r="A26" s="3">
        <v>22</v>
      </c>
      <c r="B26" s="4" t="s">
        <v>84</v>
      </c>
      <c r="C26" s="4" t="s">
        <v>85</v>
      </c>
      <c r="D26" s="26">
        <v>10.516666666666669</v>
      </c>
      <c r="E26" s="2">
        <v>3.7860000000000009</v>
      </c>
      <c r="F26" s="2">
        <v>1.49</v>
      </c>
      <c r="G26" s="2">
        <v>1.98</v>
      </c>
      <c r="H26" s="2">
        <v>0.316</v>
      </c>
      <c r="I26" s="2">
        <v>0</v>
      </c>
      <c r="J26" s="27">
        <v>105</v>
      </c>
      <c r="K26" s="31">
        <v>2016</v>
      </c>
      <c r="L26" s="2"/>
      <c r="M26" s="2" t="s">
        <v>350</v>
      </c>
      <c r="N26" s="2"/>
    </row>
    <row r="27" spans="1:14" ht="76.5">
      <c r="A27" s="3">
        <v>23</v>
      </c>
      <c r="B27" s="4" t="s">
        <v>86</v>
      </c>
      <c r="C27" s="5" t="s">
        <v>87</v>
      </c>
      <c r="D27" s="26">
        <v>26.43</v>
      </c>
      <c r="E27" s="2">
        <v>9.5147999999999993</v>
      </c>
      <c r="F27" s="2">
        <v>1.768</v>
      </c>
      <c r="G27" s="2">
        <v>6.5339999999999998</v>
      </c>
      <c r="H27" s="2">
        <v>1.2128000000000001</v>
      </c>
      <c r="I27" s="2">
        <v>0</v>
      </c>
      <c r="J27" s="27"/>
      <c r="K27" s="31">
        <v>2016</v>
      </c>
      <c r="L27" s="2"/>
      <c r="M27" s="2" t="s">
        <v>350</v>
      </c>
      <c r="N27" s="2"/>
    </row>
    <row r="28" spans="1:14" ht="51">
      <c r="A28" s="3">
        <v>24</v>
      </c>
      <c r="B28" s="4" t="s">
        <v>88</v>
      </c>
      <c r="C28" s="5" t="s">
        <v>89</v>
      </c>
      <c r="D28" s="26">
        <v>12.425000000000001</v>
      </c>
      <c r="E28" s="2">
        <v>4.4729999999999999</v>
      </c>
      <c r="F28" s="2">
        <v>0.57599999999999996</v>
      </c>
      <c r="G28" s="2">
        <v>3.5430000000000001</v>
      </c>
      <c r="H28" s="2">
        <v>0.35399999999999998</v>
      </c>
      <c r="I28" s="2">
        <v>0</v>
      </c>
      <c r="J28" s="27"/>
      <c r="K28" s="31">
        <v>2016</v>
      </c>
      <c r="L28" s="2"/>
      <c r="M28" s="2" t="s">
        <v>350</v>
      </c>
      <c r="N28" s="2"/>
    </row>
    <row r="29" spans="1:14" ht="38.25">
      <c r="A29" s="3">
        <v>25</v>
      </c>
      <c r="B29" s="4" t="s">
        <v>90</v>
      </c>
      <c r="C29" s="5" t="s">
        <v>91</v>
      </c>
      <c r="D29" s="26">
        <v>6.1672316384180794</v>
      </c>
      <c r="E29" s="2">
        <v>2.2202033898305085</v>
      </c>
      <c r="F29" s="2">
        <v>0.38600000000000001</v>
      </c>
      <c r="G29" s="2">
        <v>1.478</v>
      </c>
      <c r="H29" s="2">
        <v>0.35620299999999999</v>
      </c>
      <c r="I29" s="2">
        <v>0</v>
      </c>
      <c r="J29" s="27"/>
      <c r="K29" s="31">
        <v>2016</v>
      </c>
      <c r="L29" s="2"/>
      <c r="M29" s="2" t="s">
        <v>350</v>
      </c>
      <c r="N29" s="2"/>
    </row>
    <row r="30" spans="1:14" ht="63.75">
      <c r="A30" s="3">
        <v>26</v>
      </c>
      <c r="B30" s="4" t="s">
        <v>92</v>
      </c>
      <c r="C30" s="5" t="s">
        <v>93</v>
      </c>
      <c r="D30" s="26">
        <v>16.716666666666665</v>
      </c>
      <c r="E30" s="2">
        <v>6.0179999999999998</v>
      </c>
      <c r="F30" s="2">
        <v>0.65400000000000003</v>
      </c>
      <c r="G30" s="2">
        <v>4.0979999999999999</v>
      </c>
      <c r="H30" s="2">
        <v>1.266</v>
      </c>
      <c r="I30" s="2">
        <v>0</v>
      </c>
      <c r="J30" s="27">
        <v>194</v>
      </c>
      <c r="K30" s="31">
        <v>2016</v>
      </c>
      <c r="L30" s="2"/>
      <c r="M30" s="2" t="s">
        <v>350</v>
      </c>
      <c r="N30" s="2"/>
    </row>
    <row r="31" spans="1:14" ht="38.25">
      <c r="A31" s="3">
        <v>27</v>
      </c>
      <c r="B31" s="4" t="s">
        <v>94</v>
      </c>
      <c r="C31" s="5" t="s">
        <v>95</v>
      </c>
      <c r="D31" s="26">
        <v>6.6077777777777786</v>
      </c>
      <c r="E31" s="2">
        <v>2.3788</v>
      </c>
      <c r="F31" s="2">
        <v>0.86599999999999999</v>
      </c>
      <c r="G31" s="2">
        <v>1.198</v>
      </c>
      <c r="H31" s="2">
        <v>0.31480000000000002</v>
      </c>
      <c r="I31" s="2">
        <v>0</v>
      </c>
      <c r="J31" s="27">
        <v>100</v>
      </c>
      <c r="K31" s="31">
        <v>2016</v>
      </c>
      <c r="L31" s="2"/>
      <c r="M31" s="2" t="s">
        <v>350</v>
      </c>
      <c r="N31" s="2"/>
    </row>
    <row r="32" spans="1:14" ht="63.75">
      <c r="A32" s="3">
        <v>28</v>
      </c>
      <c r="B32" s="4" t="s">
        <v>96</v>
      </c>
      <c r="C32" s="5" t="s">
        <v>97</v>
      </c>
      <c r="D32" s="26">
        <v>6.1672316384180794</v>
      </c>
      <c r="E32" s="2">
        <v>2.2202033898305085</v>
      </c>
      <c r="F32" s="2">
        <v>0.432</v>
      </c>
      <c r="G32" s="2">
        <v>1.532</v>
      </c>
      <c r="H32" s="2">
        <v>0.25620300000000001</v>
      </c>
      <c r="I32" s="2">
        <v>0</v>
      </c>
      <c r="J32" s="27"/>
      <c r="K32" s="31">
        <v>2016</v>
      </c>
      <c r="L32" s="2"/>
      <c r="M32" s="2" t="s">
        <v>350</v>
      </c>
      <c r="N32" s="2"/>
    </row>
    <row r="33" spans="1:14" ht="38.25">
      <c r="A33" s="3">
        <v>29</v>
      </c>
      <c r="B33" s="4" t="s">
        <v>98</v>
      </c>
      <c r="C33" s="5" t="s">
        <v>99</v>
      </c>
      <c r="D33" s="26">
        <v>3.0836158192090397</v>
      </c>
      <c r="E33" s="2">
        <v>1.1101016949152542</v>
      </c>
      <c r="F33" s="2">
        <v>0.24299999999999999</v>
      </c>
      <c r="G33" s="2">
        <v>0.66400000000000003</v>
      </c>
      <c r="H33" s="2">
        <v>0.203102</v>
      </c>
      <c r="I33" s="2">
        <v>0</v>
      </c>
      <c r="J33" s="27"/>
      <c r="K33" s="31">
        <v>2016</v>
      </c>
      <c r="L33" s="2"/>
      <c r="M33" s="2" t="s">
        <v>350</v>
      </c>
      <c r="N33" s="2"/>
    </row>
    <row r="34" spans="1:14" ht="63.75">
      <c r="A34" s="3">
        <v>30</v>
      </c>
      <c r="B34" s="4" t="s">
        <v>100</v>
      </c>
      <c r="C34" s="5" t="s">
        <v>101</v>
      </c>
      <c r="D34" s="26">
        <v>23.942333333333337</v>
      </c>
      <c r="E34" s="2">
        <v>8.6192400000000013</v>
      </c>
      <c r="F34" s="2">
        <v>2.1859999999999999</v>
      </c>
      <c r="G34" s="2">
        <v>5.4779999999999998</v>
      </c>
      <c r="H34" s="2">
        <v>0.95523999999999998</v>
      </c>
      <c r="I34" s="2">
        <v>0</v>
      </c>
      <c r="J34" s="27">
        <v>113</v>
      </c>
      <c r="K34" s="31">
        <v>2016</v>
      </c>
      <c r="L34" s="2"/>
      <c r="M34" s="2" t="s">
        <v>350</v>
      </c>
      <c r="N34" s="2"/>
    </row>
    <row r="35" spans="1:14" ht="51">
      <c r="A35" s="3">
        <v>31</v>
      </c>
      <c r="B35" s="4" t="s">
        <v>102</v>
      </c>
      <c r="C35" s="5" t="s">
        <v>103</v>
      </c>
      <c r="D35" s="26">
        <v>5.5505084745762714</v>
      </c>
      <c r="E35" s="2">
        <v>1.9981830508474576</v>
      </c>
      <c r="F35" s="2">
        <v>0.42499999999999999</v>
      </c>
      <c r="G35" s="2">
        <v>1.4319999999999999</v>
      </c>
      <c r="H35" s="2">
        <v>0.141183</v>
      </c>
      <c r="I35" s="2">
        <v>0</v>
      </c>
      <c r="J35" s="27"/>
      <c r="K35" s="31">
        <v>2016</v>
      </c>
      <c r="L35" s="2"/>
      <c r="M35" s="2" t="s">
        <v>350</v>
      </c>
      <c r="N35" s="2"/>
    </row>
    <row r="36" spans="1:14" ht="38.25">
      <c r="A36" s="3">
        <v>32</v>
      </c>
      <c r="B36" s="4" t="s">
        <v>104</v>
      </c>
      <c r="C36" s="5" t="s">
        <v>105</v>
      </c>
      <c r="D36" s="26">
        <v>3.8545197740112997</v>
      </c>
      <c r="E36" s="2">
        <v>1.3876271186440678</v>
      </c>
      <c r="F36" s="2">
        <v>0.439</v>
      </c>
      <c r="G36" s="2">
        <v>0.64900000000000002</v>
      </c>
      <c r="H36" s="2">
        <v>0.29962699999999998</v>
      </c>
      <c r="I36" s="2">
        <v>0</v>
      </c>
      <c r="J36" s="27"/>
      <c r="K36" s="31">
        <v>2016</v>
      </c>
      <c r="L36" s="2"/>
      <c r="M36" s="2" t="s">
        <v>350</v>
      </c>
      <c r="N36" s="2"/>
    </row>
    <row r="37" spans="1:14" ht="38.25">
      <c r="A37" s="3">
        <v>33</v>
      </c>
      <c r="B37" s="4" t="s">
        <v>106</v>
      </c>
      <c r="C37" s="5" t="s">
        <v>107</v>
      </c>
      <c r="D37" s="26">
        <v>4.9337853107344634</v>
      </c>
      <c r="E37" s="2">
        <v>1.776162711864407</v>
      </c>
      <c r="F37" s="2">
        <v>0.23400000000000001</v>
      </c>
      <c r="G37" s="2">
        <v>1.286</v>
      </c>
      <c r="H37" s="2">
        <v>0.25616299999999997</v>
      </c>
      <c r="I37" s="2">
        <v>0</v>
      </c>
      <c r="J37" s="27">
        <v>115</v>
      </c>
      <c r="K37" s="31">
        <v>2016</v>
      </c>
      <c r="L37" s="2"/>
      <c r="M37" s="2" t="s">
        <v>350</v>
      </c>
      <c r="N37" s="2"/>
    </row>
    <row r="38" spans="1:14" ht="38.25">
      <c r="A38" s="3">
        <v>34</v>
      </c>
      <c r="B38" s="4" t="s">
        <v>108</v>
      </c>
      <c r="C38" s="5" t="s">
        <v>109</v>
      </c>
      <c r="D38" s="26">
        <v>15.56875</v>
      </c>
      <c r="E38" s="2">
        <v>5.6047500000000001</v>
      </c>
      <c r="F38" s="2">
        <v>1.508</v>
      </c>
      <c r="G38" s="2">
        <v>3.7639999999999998</v>
      </c>
      <c r="H38" s="2">
        <v>0.33274999999999999</v>
      </c>
      <c r="I38" s="2">
        <v>0</v>
      </c>
      <c r="J38" s="27">
        <v>198</v>
      </c>
      <c r="K38" s="31">
        <v>2016</v>
      </c>
      <c r="L38" s="2"/>
      <c r="M38" s="2" t="s">
        <v>350</v>
      </c>
      <c r="N38" s="2"/>
    </row>
    <row r="39" spans="1:14" ht="51">
      <c r="A39" s="3">
        <v>35</v>
      </c>
      <c r="B39" s="4" t="s">
        <v>110</v>
      </c>
      <c r="C39" s="4" t="s">
        <v>111</v>
      </c>
      <c r="D39" s="26">
        <v>4.1628813559322033</v>
      </c>
      <c r="E39" s="2">
        <v>1.4986372881355934</v>
      </c>
      <c r="F39" s="2">
        <v>0.54800000000000004</v>
      </c>
      <c r="G39" s="2">
        <v>0.68</v>
      </c>
      <c r="H39" s="2">
        <v>0.27063700000000002</v>
      </c>
      <c r="I39" s="2">
        <v>0</v>
      </c>
      <c r="J39" s="27"/>
      <c r="K39" s="31">
        <v>2016</v>
      </c>
      <c r="L39" s="2"/>
      <c r="M39" s="2" t="s">
        <v>350</v>
      </c>
      <c r="N39" s="2"/>
    </row>
    <row r="40" spans="1:14" ht="38.25">
      <c r="A40" s="3">
        <v>36</v>
      </c>
      <c r="B40" s="4" t="s">
        <v>112</v>
      </c>
      <c r="C40" s="5" t="s">
        <v>113</v>
      </c>
      <c r="D40" s="26">
        <v>9.2508474576271187</v>
      </c>
      <c r="E40" s="2">
        <v>3.3303050847457625</v>
      </c>
      <c r="F40" s="2">
        <v>1.2549999999999999</v>
      </c>
      <c r="G40" s="2">
        <v>1.8</v>
      </c>
      <c r="H40" s="2">
        <v>0.27530500000000002</v>
      </c>
      <c r="I40" s="2">
        <v>0</v>
      </c>
      <c r="J40" s="27"/>
      <c r="K40" s="31">
        <v>2016</v>
      </c>
      <c r="L40" s="2"/>
      <c r="M40" s="2" t="s">
        <v>350</v>
      </c>
      <c r="N40" s="2"/>
    </row>
    <row r="41" spans="1:14" ht="38.25">
      <c r="A41" s="3">
        <v>37</v>
      </c>
      <c r="B41" s="4" t="s">
        <v>114</v>
      </c>
      <c r="C41" s="5" t="s">
        <v>115</v>
      </c>
      <c r="D41" s="26">
        <v>11.102380952380951</v>
      </c>
      <c r="E41" s="2">
        <v>3.9968571428571424</v>
      </c>
      <c r="F41" s="2">
        <v>1.252</v>
      </c>
      <c r="G41" s="2">
        <v>2.5640000000000001</v>
      </c>
      <c r="H41" s="2">
        <v>0.18085699999999999</v>
      </c>
      <c r="I41" s="2">
        <v>0</v>
      </c>
      <c r="J41" s="27">
        <v>66</v>
      </c>
      <c r="K41" s="31">
        <v>2016</v>
      </c>
      <c r="L41" s="2"/>
      <c r="M41" s="2" t="s">
        <v>350</v>
      </c>
      <c r="N41" s="2"/>
    </row>
    <row r="42" spans="1:14" ht="38.25">
      <c r="A42" s="3">
        <v>38</v>
      </c>
      <c r="B42" s="4" t="s">
        <v>116</v>
      </c>
      <c r="C42" s="5" t="s">
        <v>117</v>
      </c>
      <c r="D42" s="26">
        <v>7.7090395480225995</v>
      </c>
      <c r="E42" s="2">
        <v>2.7752542372881357</v>
      </c>
      <c r="F42" s="2">
        <v>0.70799999999999996</v>
      </c>
      <c r="G42" s="2">
        <v>1.766</v>
      </c>
      <c r="H42" s="2">
        <v>0.30125400000000002</v>
      </c>
      <c r="I42" s="2">
        <v>0</v>
      </c>
      <c r="J42" s="27"/>
      <c r="K42" s="31">
        <v>2016</v>
      </c>
      <c r="L42" s="2"/>
      <c r="M42" s="2" t="s">
        <v>350</v>
      </c>
      <c r="N42" s="2"/>
    </row>
    <row r="43" spans="1:14" ht="38.25">
      <c r="A43" s="3">
        <v>39</v>
      </c>
      <c r="B43" s="4" t="s">
        <v>118</v>
      </c>
      <c r="C43" s="5" t="s">
        <v>119</v>
      </c>
      <c r="D43" s="26">
        <v>10.15</v>
      </c>
      <c r="E43" s="2">
        <v>3.6539999999999999</v>
      </c>
      <c r="F43" s="2">
        <v>0.97</v>
      </c>
      <c r="G43" s="2">
        <v>2.0960000000000001</v>
      </c>
      <c r="H43" s="2">
        <v>0.58799999999999997</v>
      </c>
      <c r="I43" s="2">
        <v>0</v>
      </c>
      <c r="J43" s="27">
        <v>30</v>
      </c>
      <c r="K43" s="31">
        <v>2017</v>
      </c>
      <c r="L43" s="2"/>
      <c r="M43" s="2" t="s">
        <v>350</v>
      </c>
      <c r="N43" s="2"/>
    </row>
    <row r="44" spans="1:14" ht="51">
      <c r="A44" s="3">
        <v>40</v>
      </c>
      <c r="B44" s="4" t="s">
        <v>120</v>
      </c>
      <c r="C44" s="5" t="s">
        <v>121</v>
      </c>
      <c r="D44" s="26">
        <v>3.8545197740112997</v>
      </c>
      <c r="E44" s="2">
        <v>1.3876271186440678</v>
      </c>
      <c r="F44" s="2">
        <v>0.432</v>
      </c>
      <c r="G44" s="2">
        <v>0.57999999999999996</v>
      </c>
      <c r="H44" s="2">
        <v>0.37562699999999999</v>
      </c>
      <c r="I44" s="2">
        <v>0</v>
      </c>
      <c r="J44" s="27"/>
      <c r="K44" s="31">
        <v>2017</v>
      </c>
      <c r="L44" s="2"/>
      <c r="M44" s="2" t="s">
        <v>350</v>
      </c>
      <c r="N44" s="2"/>
    </row>
    <row r="45" spans="1:14" ht="51">
      <c r="A45" s="3">
        <v>41</v>
      </c>
      <c r="B45" s="4" t="s">
        <v>122</v>
      </c>
      <c r="C45" s="5" t="s">
        <v>123</v>
      </c>
      <c r="D45" s="26">
        <v>3.8545197740112997</v>
      </c>
      <c r="E45" s="2">
        <v>1.3876271186440678</v>
      </c>
      <c r="F45" s="2">
        <v>0.34200000000000003</v>
      </c>
      <c r="G45" s="2">
        <v>0.754</v>
      </c>
      <c r="H45" s="2">
        <v>0.29162700000000003</v>
      </c>
      <c r="I45" s="2">
        <v>0</v>
      </c>
      <c r="J45" s="27"/>
      <c r="K45" s="31">
        <v>2017</v>
      </c>
      <c r="L45" s="2"/>
      <c r="M45" s="2" t="s">
        <v>350</v>
      </c>
      <c r="N45" s="2"/>
    </row>
    <row r="46" spans="1:14" ht="38.25">
      <c r="A46" s="3">
        <v>42</v>
      </c>
      <c r="B46" s="4" t="s">
        <v>124</v>
      </c>
      <c r="C46" s="5" t="s">
        <v>125</v>
      </c>
      <c r="D46" s="26">
        <v>11.466666666666667</v>
      </c>
      <c r="E46" s="2">
        <v>4.1280000000000001</v>
      </c>
      <c r="F46" s="2">
        <v>0.98699999999999999</v>
      </c>
      <c r="G46" s="2">
        <v>2.09</v>
      </c>
      <c r="H46" s="2">
        <v>1.0509999999999999</v>
      </c>
      <c r="I46" s="2">
        <v>0</v>
      </c>
      <c r="J46" s="27">
        <v>66</v>
      </c>
      <c r="K46" s="31">
        <v>2017</v>
      </c>
      <c r="L46" s="2"/>
      <c r="M46" s="2" t="s">
        <v>350</v>
      </c>
      <c r="N46" s="2"/>
    </row>
    <row r="47" spans="1:14" ht="38.25">
      <c r="A47" s="3">
        <v>43</v>
      </c>
      <c r="B47" s="4" t="s">
        <v>126</v>
      </c>
      <c r="C47" s="5" t="s">
        <v>127</v>
      </c>
      <c r="D47" s="26">
        <v>45.425833333333337</v>
      </c>
      <c r="E47" s="2">
        <v>16.353300000000001</v>
      </c>
      <c r="F47" s="2">
        <v>6.5</v>
      </c>
      <c r="G47" s="2">
        <v>8.6539999999999999</v>
      </c>
      <c r="H47" s="2">
        <v>1.1993</v>
      </c>
      <c r="I47" s="2">
        <v>0</v>
      </c>
      <c r="J47" s="27">
        <v>1000</v>
      </c>
      <c r="K47" s="31">
        <v>2017</v>
      </c>
      <c r="L47" s="2"/>
      <c r="M47" s="2" t="s">
        <v>350</v>
      </c>
      <c r="N47" s="2"/>
    </row>
    <row r="48" spans="1:14" ht="38.25">
      <c r="A48" s="3">
        <v>44</v>
      </c>
      <c r="B48" s="4" t="s">
        <v>128</v>
      </c>
      <c r="C48" s="5" t="s">
        <v>129</v>
      </c>
      <c r="D48" s="26">
        <v>7.7090395480225995</v>
      </c>
      <c r="E48" s="2">
        <v>2.7752542372881357</v>
      </c>
      <c r="F48" s="2">
        <v>0.65800000000000003</v>
      </c>
      <c r="G48" s="2">
        <v>1.3420000000000001</v>
      </c>
      <c r="H48" s="2">
        <v>0.775254</v>
      </c>
      <c r="I48" s="2">
        <v>0</v>
      </c>
      <c r="J48" s="27"/>
      <c r="K48" s="31">
        <v>2017</v>
      </c>
      <c r="L48" s="2"/>
      <c r="M48" s="2" t="s">
        <v>350</v>
      </c>
      <c r="N48" s="2"/>
    </row>
    <row r="49" spans="1:14" ht="25.5">
      <c r="A49" s="3">
        <v>45</v>
      </c>
      <c r="B49" s="4" t="s">
        <v>130</v>
      </c>
      <c r="C49" s="5" t="s">
        <v>131</v>
      </c>
      <c r="D49" s="26">
        <v>9.1833333333333336</v>
      </c>
      <c r="E49" s="2">
        <v>3.306</v>
      </c>
      <c r="F49" s="2">
        <v>0.78800000000000003</v>
      </c>
      <c r="G49" s="2">
        <v>1.6479999999999999</v>
      </c>
      <c r="H49" s="2">
        <v>0.87</v>
      </c>
      <c r="I49" s="2">
        <v>0</v>
      </c>
      <c r="J49" s="27"/>
      <c r="K49" s="31">
        <v>2017</v>
      </c>
      <c r="L49" s="2"/>
      <c r="M49" s="2" t="s">
        <v>350</v>
      </c>
      <c r="N49" s="2"/>
    </row>
    <row r="50" spans="1:14" ht="25.5">
      <c r="A50" s="3">
        <v>46</v>
      </c>
      <c r="B50" s="4" t="s">
        <v>132</v>
      </c>
      <c r="C50" s="5" t="s">
        <v>133</v>
      </c>
      <c r="D50" s="26">
        <v>7.7090395480225995</v>
      </c>
      <c r="E50" s="2">
        <v>2.7752542372881357</v>
      </c>
      <c r="F50" s="2">
        <v>0.67400000000000004</v>
      </c>
      <c r="G50" s="2">
        <v>1.542</v>
      </c>
      <c r="H50" s="2">
        <v>0.55925400000000003</v>
      </c>
      <c r="I50" s="2">
        <v>0</v>
      </c>
      <c r="J50" s="27"/>
      <c r="K50" s="31">
        <v>2017</v>
      </c>
      <c r="L50" s="2"/>
      <c r="M50" s="2" t="s">
        <v>350</v>
      </c>
      <c r="N50" s="2"/>
    </row>
    <row r="51" spans="1:14" ht="38.25">
      <c r="A51" s="3">
        <v>47</v>
      </c>
      <c r="B51" s="4" t="s">
        <v>134</v>
      </c>
      <c r="C51" s="5" t="s">
        <v>135</v>
      </c>
      <c r="D51" s="26">
        <v>27.466666666666665</v>
      </c>
      <c r="E51" s="2">
        <v>9.8879999999999999</v>
      </c>
      <c r="F51" s="2">
        <v>2.4660000000000002</v>
      </c>
      <c r="G51" s="2">
        <v>6.4219999999999997</v>
      </c>
      <c r="H51" s="2">
        <v>1</v>
      </c>
      <c r="I51" s="2">
        <v>0</v>
      </c>
      <c r="J51" s="27">
        <v>40</v>
      </c>
      <c r="K51" s="31">
        <v>2017</v>
      </c>
      <c r="L51" s="2"/>
      <c r="M51" s="2" t="s">
        <v>350</v>
      </c>
      <c r="N51" s="2"/>
    </row>
    <row r="52" spans="1:14" ht="25.5">
      <c r="A52" s="3">
        <v>49</v>
      </c>
      <c r="B52" s="4" t="s">
        <v>136</v>
      </c>
      <c r="C52" s="4" t="s">
        <v>137</v>
      </c>
      <c r="D52" s="26">
        <v>1.2</v>
      </c>
      <c r="E52" s="2">
        <v>0.432</v>
      </c>
      <c r="F52" s="2">
        <v>8.4000000000000005E-2</v>
      </c>
      <c r="G52" s="2">
        <v>0.20399999999999999</v>
      </c>
      <c r="H52" s="2">
        <v>0.14399999999999999</v>
      </c>
      <c r="I52" s="2">
        <v>0</v>
      </c>
      <c r="J52" s="28">
        <v>132</v>
      </c>
      <c r="K52" s="30">
        <v>2018</v>
      </c>
      <c r="L52" s="2"/>
      <c r="M52" s="2" t="s">
        <v>350</v>
      </c>
      <c r="N52" s="2"/>
    </row>
    <row r="53" spans="1:14" ht="38.25">
      <c r="A53" s="3">
        <v>50</v>
      </c>
      <c r="B53" s="4" t="s">
        <v>138</v>
      </c>
      <c r="C53" s="4" t="s">
        <v>139</v>
      </c>
      <c r="D53" s="26">
        <v>1.3</v>
      </c>
      <c r="E53" s="2">
        <v>0.46800000000000003</v>
      </c>
      <c r="F53" s="2">
        <v>0.16800000000000001</v>
      </c>
      <c r="G53" s="2">
        <v>0.24</v>
      </c>
      <c r="H53" s="2">
        <v>0.06</v>
      </c>
      <c r="I53" s="2">
        <v>0</v>
      </c>
      <c r="J53" s="28">
        <v>148</v>
      </c>
      <c r="K53" s="30">
        <v>2018</v>
      </c>
      <c r="L53" s="2"/>
      <c r="M53" s="2" t="s">
        <v>350</v>
      </c>
      <c r="N53" s="2"/>
    </row>
    <row r="54" spans="1:14" ht="25.5">
      <c r="A54" s="3">
        <v>51</v>
      </c>
      <c r="B54" s="4" t="s">
        <v>140</v>
      </c>
      <c r="C54" s="4" t="s">
        <v>141</v>
      </c>
      <c r="D54" s="26">
        <v>1.2333333333333334</v>
      </c>
      <c r="E54" s="2">
        <v>0.44400000000000001</v>
      </c>
      <c r="F54" s="2">
        <v>7.1999999999999995E-2</v>
      </c>
      <c r="G54" s="2">
        <v>0.26400000000000001</v>
      </c>
      <c r="H54" s="2">
        <v>0.108</v>
      </c>
      <c r="I54" s="2">
        <v>0</v>
      </c>
      <c r="J54" s="28">
        <v>148</v>
      </c>
      <c r="K54" s="30">
        <v>2018</v>
      </c>
      <c r="L54" s="2"/>
      <c r="M54" s="2" t="s">
        <v>350</v>
      </c>
      <c r="N54" s="2"/>
    </row>
    <row r="55" spans="1:14" ht="38.25">
      <c r="A55" s="3">
        <v>52</v>
      </c>
      <c r="B55" s="4" t="s">
        <v>102</v>
      </c>
      <c r="C55" s="4" t="s">
        <v>142</v>
      </c>
      <c r="D55" s="26">
        <v>1.1333333333333333</v>
      </c>
      <c r="E55" s="2">
        <v>0.40799999999999997</v>
      </c>
      <c r="F55" s="2">
        <v>0.12</v>
      </c>
      <c r="G55" s="2">
        <v>0.16800000000000001</v>
      </c>
      <c r="H55" s="2">
        <v>0.12</v>
      </c>
      <c r="I55" s="2">
        <v>0</v>
      </c>
      <c r="J55" s="28">
        <v>142</v>
      </c>
      <c r="K55" s="30">
        <v>2018</v>
      </c>
      <c r="L55" s="2"/>
      <c r="M55" s="2" t="s">
        <v>350</v>
      </c>
      <c r="N55" s="2"/>
    </row>
    <row r="56" spans="1:14" ht="38.25">
      <c r="A56" s="3">
        <v>53</v>
      </c>
      <c r="B56" s="4" t="s">
        <v>143</v>
      </c>
      <c r="C56" s="4" t="s">
        <v>144</v>
      </c>
      <c r="D56" s="26">
        <v>1.2</v>
      </c>
      <c r="E56" s="2">
        <v>0.432</v>
      </c>
      <c r="F56" s="2">
        <v>0.20399999999999999</v>
      </c>
      <c r="G56" s="2">
        <v>0.156</v>
      </c>
      <c r="H56" s="2">
        <v>7.1999999999999995E-2</v>
      </c>
      <c r="I56" s="2">
        <v>0</v>
      </c>
      <c r="J56" s="28">
        <v>156</v>
      </c>
      <c r="K56" s="30">
        <v>2018</v>
      </c>
      <c r="L56" s="2"/>
      <c r="M56" s="2" t="s">
        <v>350</v>
      </c>
      <c r="N56" s="2"/>
    </row>
    <row r="57" spans="1:14" ht="51">
      <c r="A57" s="3">
        <v>54</v>
      </c>
      <c r="B57" s="4" t="s">
        <v>145</v>
      </c>
      <c r="C57" s="4" t="s">
        <v>146</v>
      </c>
      <c r="D57" s="26">
        <v>1.0333333333333334</v>
      </c>
      <c r="E57" s="2">
        <v>0.372</v>
      </c>
      <c r="F57" s="2">
        <v>8.4000000000000005E-2</v>
      </c>
      <c r="G57" s="2">
        <v>0.13200000000000001</v>
      </c>
      <c r="H57" s="2">
        <v>0.156</v>
      </c>
      <c r="I57" s="2">
        <v>0</v>
      </c>
      <c r="J57" s="28">
        <v>96</v>
      </c>
      <c r="K57" s="30">
        <v>2018</v>
      </c>
      <c r="L57" s="2"/>
      <c r="M57" s="2" t="s">
        <v>350</v>
      </c>
      <c r="N57" s="2"/>
    </row>
    <row r="58" spans="1:14" ht="38.25">
      <c r="A58" s="3">
        <v>55</v>
      </c>
      <c r="B58" s="4" t="s">
        <v>147</v>
      </c>
      <c r="C58" s="4" t="s">
        <v>148</v>
      </c>
      <c r="D58" s="26">
        <v>1.2333333333333334</v>
      </c>
      <c r="E58" s="2">
        <v>0.44400000000000001</v>
      </c>
      <c r="F58" s="2">
        <v>0.20399999999999999</v>
      </c>
      <c r="G58" s="2">
        <v>0.13200000000000001</v>
      </c>
      <c r="H58" s="2">
        <v>0.108</v>
      </c>
      <c r="I58" s="2">
        <v>0</v>
      </c>
      <c r="J58" s="28">
        <v>152</v>
      </c>
      <c r="K58" s="30">
        <v>2018</v>
      </c>
      <c r="L58" s="2"/>
      <c r="M58" s="2" t="s">
        <v>350</v>
      </c>
      <c r="N58" s="2"/>
    </row>
    <row r="59" spans="1:14" ht="38.25">
      <c r="A59" s="3">
        <v>56</v>
      </c>
      <c r="B59" s="4" t="s">
        <v>149</v>
      </c>
      <c r="C59" s="4" t="s">
        <v>150</v>
      </c>
      <c r="D59" s="26">
        <v>1.1000000000000001</v>
      </c>
      <c r="E59" s="2">
        <v>0.39600000000000002</v>
      </c>
      <c r="F59" s="2">
        <v>0.156</v>
      </c>
      <c r="G59" s="2">
        <v>0.18</v>
      </c>
      <c r="H59" s="2">
        <v>0.06</v>
      </c>
      <c r="I59" s="2">
        <v>0</v>
      </c>
      <c r="J59" s="28">
        <v>168</v>
      </c>
      <c r="K59" s="30">
        <v>2018</v>
      </c>
      <c r="L59" s="2"/>
      <c r="M59" s="2" t="s">
        <v>350</v>
      </c>
      <c r="N59" s="2"/>
    </row>
    <row r="60" spans="1:14" ht="25.5">
      <c r="A60" s="3">
        <v>57</v>
      </c>
      <c r="B60" s="4" t="s">
        <v>151</v>
      </c>
      <c r="C60" s="4" t="s">
        <v>152</v>
      </c>
      <c r="D60" s="26">
        <v>0.73333333333333328</v>
      </c>
      <c r="E60" s="2">
        <v>0.26400000000000001</v>
      </c>
      <c r="F60" s="2">
        <v>0.13200000000000001</v>
      </c>
      <c r="G60" s="2">
        <v>7.1999999999999995E-2</v>
      </c>
      <c r="H60" s="2">
        <v>0.06</v>
      </c>
      <c r="I60" s="2">
        <v>0</v>
      </c>
      <c r="J60" s="28">
        <v>196</v>
      </c>
      <c r="K60" s="30">
        <v>2018</v>
      </c>
      <c r="L60" s="2"/>
      <c r="M60" s="2" t="s">
        <v>350</v>
      </c>
      <c r="N60" s="2"/>
    </row>
    <row r="61" spans="1:14" ht="51">
      <c r="A61" s="3">
        <v>58</v>
      </c>
      <c r="B61" s="4" t="s">
        <v>153</v>
      </c>
      <c r="C61" s="4" t="s">
        <v>154</v>
      </c>
      <c r="D61" s="26">
        <v>1.3</v>
      </c>
      <c r="E61" s="2">
        <v>0.46800000000000003</v>
      </c>
      <c r="F61" s="2">
        <v>0.18</v>
      </c>
      <c r="G61" s="2">
        <v>0.192</v>
      </c>
      <c r="H61" s="2">
        <v>9.6000000000000002E-2</v>
      </c>
      <c r="I61" s="2">
        <v>0</v>
      </c>
      <c r="J61" s="28">
        <v>134</v>
      </c>
      <c r="K61" s="30">
        <v>2018</v>
      </c>
      <c r="L61" s="2"/>
      <c r="M61" s="2" t="s">
        <v>350</v>
      </c>
      <c r="N61" s="2"/>
    </row>
    <row r="62" spans="1:14" ht="38.25">
      <c r="A62" s="3">
        <v>59</v>
      </c>
      <c r="B62" s="4" t="s">
        <v>155</v>
      </c>
      <c r="C62" s="4" t="s">
        <v>156</v>
      </c>
      <c r="D62" s="26">
        <v>0.96666666666666667</v>
      </c>
      <c r="E62" s="2">
        <v>0.34799999999999998</v>
      </c>
      <c r="F62" s="2">
        <v>0.108</v>
      </c>
      <c r="G62" s="2">
        <v>0.16800000000000001</v>
      </c>
      <c r="H62" s="2">
        <v>7.1999999999999995E-2</v>
      </c>
      <c r="I62" s="2">
        <v>0</v>
      </c>
      <c r="J62" s="28">
        <v>186</v>
      </c>
      <c r="K62" s="30">
        <v>2018</v>
      </c>
      <c r="L62" s="2"/>
      <c r="M62" s="2" t="s">
        <v>350</v>
      </c>
      <c r="N62" s="2"/>
    </row>
    <row r="63" spans="1:14" ht="25.5">
      <c r="A63" s="3">
        <v>60</v>
      </c>
      <c r="B63" s="4" t="s">
        <v>157</v>
      </c>
      <c r="C63" s="4" t="s">
        <v>158</v>
      </c>
      <c r="D63" s="26">
        <v>0.8666666666666667</v>
      </c>
      <c r="E63" s="2">
        <v>0.312</v>
      </c>
      <c r="F63" s="2">
        <v>8.4000000000000005E-2</v>
      </c>
      <c r="G63" s="2">
        <v>0.13200000000000001</v>
      </c>
      <c r="H63" s="2">
        <v>9.6000000000000002E-2</v>
      </c>
      <c r="I63" s="2">
        <v>0</v>
      </c>
      <c r="J63" s="28">
        <v>127</v>
      </c>
      <c r="K63" s="30">
        <v>2018</v>
      </c>
      <c r="L63" s="2"/>
      <c r="M63" s="2" t="s">
        <v>350</v>
      </c>
      <c r="N63" s="2"/>
    </row>
    <row r="64" spans="1:14" ht="25.5">
      <c r="A64" s="3">
        <v>61</v>
      </c>
      <c r="B64" s="4" t="s">
        <v>159</v>
      </c>
      <c r="C64" s="4" t="s">
        <v>160</v>
      </c>
      <c r="D64" s="26">
        <v>1.3666666666666667</v>
      </c>
      <c r="E64" s="2">
        <v>0.49199999999999999</v>
      </c>
      <c r="F64" s="2">
        <v>0.156</v>
      </c>
      <c r="G64" s="2">
        <v>0.22800000000000001</v>
      </c>
      <c r="H64" s="2">
        <v>0.108</v>
      </c>
      <c r="I64" s="2">
        <v>0</v>
      </c>
      <c r="J64" s="28">
        <v>172</v>
      </c>
      <c r="K64" s="30">
        <v>2018</v>
      </c>
      <c r="L64" s="2"/>
      <c r="M64" s="2" t="s">
        <v>350</v>
      </c>
      <c r="N64" s="2"/>
    </row>
    <row r="65" spans="1:14" ht="51">
      <c r="A65" s="3">
        <v>62</v>
      </c>
      <c r="B65" s="4" t="s">
        <v>161</v>
      </c>
      <c r="C65" s="4" t="s">
        <v>162</v>
      </c>
      <c r="D65" s="26">
        <v>0.93333333333333335</v>
      </c>
      <c r="E65" s="2">
        <v>0.33600000000000002</v>
      </c>
      <c r="F65" s="2">
        <v>0.12</v>
      </c>
      <c r="G65" s="2">
        <v>0.12</v>
      </c>
      <c r="H65" s="2">
        <v>9.6000000000000002E-2</v>
      </c>
      <c r="I65" s="2">
        <v>0</v>
      </c>
      <c r="J65" s="28">
        <v>109</v>
      </c>
      <c r="K65" s="30">
        <v>2018</v>
      </c>
      <c r="L65" s="2"/>
      <c r="M65" s="2" t="s">
        <v>350</v>
      </c>
      <c r="N65" s="2"/>
    </row>
    <row r="66" spans="1:14" ht="38.25">
      <c r="A66" s="3">
        <v>63</v>
      </c>
      <c r="B66" s="4" t="s">
        <v>163</v>
      </c>
      <c r="C66" s="4" t="s">
        <v>164</v>
      </c>
      <c r="D66" s="26">
        <v>0.96666666666666667</v>
      </c>
      <c r="E66" s="2">
        <v>0.34799999999999998</v>
      </c>
      <c r="F66" s="2">
        <v>0.14399999999999999</v>
      </c>
      <c r="G66" s="2">
        <v>0.16800000000000001</v>
      </c>
      <c r="H66" s="2">
        <v>3.5999999999999997E-2</v>
      </c>
      <c r="I66" s="2">
        <v>0</v>
      </c>
      <c r="J66" s="28">
        <v>118</v>
      </c>
      <c r="K66" s="30">
        <v>2018</v>
      </c>
      <c r="L66" s="2"/>
      <c r="M66" s="2" t="s">
        <v>350</v>
      </c>
      <c r="N66" s="2"/>
    </row>
    <row r="67" spans="1:14" ht="38.25">
      <c r="A67" s="3">
        <v>64</v>
      </c>
      <c r="B67" s="4" t="s">
        <v>165</v>
      </c>
      <c r="C67" s="4" t="s">
        <v>166</v>
      </c>
      <c r="D67" s="26">
        <v>1.3</v>
      </c>
      <c r="E67" s="2">
        <v>0.46800000000000003</v>
      </c>
      <c r="F67" s="2">
        <v>9.6000000000000002E-2</v>
      </c>
      <c r="G67" s="2">
        <v>0.192</v>
      </c>
      <c r="H67" s="2">
        <v>0.18</v>
      </c>
      <c r="I67" s="2">
        <v>0</v>
      </c>
      <c r="J67" s="28">
        <v>115</v>
      </c>
      <c r="K67" s="30">
        <v>2018</v>
      </c>
      <c r="L67" s="2"/>
      <c r="M67" s="2" t="s">
        <v>350</v>
      </c>
      <c r="N67" s="2"/>
    </row>
    <row r="68" spans="1:14" ht="38.25">
      <c r="A68" s="3">
        <v>65</v>
      </c>
      <c r="B68" s="4" t="s">
        <v>167</v>
      </c>
      <c r="C68" s="4" t="s">
        <v>168</v>
      </c>
      <c r="D68" s="26">
        <v>1.4</v>
      </c>
      <c r="E68" s="2">
        <v>0.504</v>
      </c>
      <c r="F68" s="2">
        <v>0.156</v>
      </c>
      <c r="G68" s="2">
        <v>0.216</v>
      </c>
      <c r="H68" s="2">
        <v>0.13200000000000001</v>
      </c>
      <c r="I68" s="2">
        <v>0</v>
      </c>
      <c r="J68" s="28">
        <v>127</v>
      </c>
      <c r="K68" s="30">
        <v>2018</v>
      </c>
      <c r="L68" s="2"/>
      <c r="M68" s="2" t="s">
        <v>350</v>
      </c>
      <c r="N68" s="2"/>
    </row>
    <row r="69" spans="1:14" ht="38.25">
      <c r="A69" s="3">
        <v>66</v>
      </c>
      <c r="B69" s="4" t="s">
        <v>169</v>
      </c>
      <c r="C69" s="4" t="s">
        <v>170</v>
      </c>
      <c r="D69" s="26">
        <v>1.4666666666666666</v>
      </c>
      <c r="E69" s="2">
        <v>0.52800000000000002</v>
      </c>
      <c r="F69" s="2">
        <v>0.216</v>
      </c>
      <c r="G69" s="2">
        <v>0.22800000000000001</v>
      </c>
      <c r="H69" s="2">
        <v>8.4000000000000005E-2</v>
      </c>
      <c r="I69" s="2">
        <v>0</v>
      </c>
      <c r="J69" s="28">
        <v>132</v>
      </c>
      <c r="K69" s="30">
        <v>2018</v>
      </c>
      <c r="L69" s="2"/>
      <c r="M69" s="2" t="s">
        <v>350</v>
      </c>
      <c r="N69" s="2"/>
    </row>
    <row r="70" spans="1:14" ht="25.5">
      <c r="A70" s="3">
        <v>67</v>
      </c>
      <c r="B70" s="4" t="s">
        <v>171</v>
      </c>
      <c r="C70" s="4" t="s">
        <v>172</v>
      </c>
      <c r="D70" s="26">
        <v>1.4333333333333333</v>
      </c>
      <c r="E70" s="2">
        <v>0.51600000000000001</v>
      </c>
      <c r="F70" s="2">
        <v>0.14399999999999999</v>
      </c>
      <c r="G70" s="2">
        <v>0.20399999999999999</v>
      </c>
      <c r="H70" s="2">
        <v>0.16800000000000001</v>
      </c>
      <c r="I70" s="2">
        <v>0</v>
      </c>
      <c r="J70" s="28">
        <v>130</v>
      </c>
      <c r="K70" s="30">
        <v>2018</v>
      </c>
      <c r="L70" s="2"/>
      <c r="M70" s="2" t="s">
        <v>350</v>
      </c>
      <c r="N70" s="2"/>
    </row>
    <row r="71" spans="1:14" ht="25.5">
      <c r="A71" s="3">
        <v>68</v>
      </c>
      <c r="B71" s="4" t="s">
        <v>173</v>
      </c>
      <c r="C71" s="4" t="s">
        <v>174</v>
      </c>
      <c r="D71" s="26">
        <v>1.3666666666666667</v>
      </c>
      <c r="E71" s="2">
        <v>0.49199999999999999</v>
      </c>
      <c r="F71" s="2">
        <v>0.18</v>
      </c>
      <c r="G71" s="2">
        <v>0.16800000000000001</v>
      </c>
      <c r="H71" s="2">
        <v>0.14399999999999999</v>
      </c>
      <c r="I71" s="2">
        <v>0</v>
      </c>
      <c r="J71" s="28">
        <v>142</v>
      </c>
      <c r="K71" s="30">
        <v>2018</v>
      </c>
      <c r="L71" s="2"/>
      <c r="M71" s="2" t="s">
        <v>350</v>
      </c>
      <c r="N71" s="2"/>
    </row>
    <row r="72" spans="1:14" ht="25.5">
      <c r="A72" s="3">
        <v>69</v>
      </c>
      <c r="B72" s="4" t="s">
        <v>175</v>
      </c>
      <c r="C72" s="4" t="s">
        <v>176</v>
      </c>
      <c r="D72" s="26">
        <v>1.2333333333333334</v>
      </c>
      <c r="E72" s="2">
        <v>0.44400000000000001</v>
      </c>
      <c r="F72" s="2">
        <v>0.18</v>
      </c>
      <c r="G72" s="2">
        <v>0.216</v>
      </c>
      <c r="H72" s="2">
        <v>4.8000000000000001E-2</v>
      </c>
      <c r="I72" s="2">
        <v>0</v>
      </c>
      <c r="J72" s="28">
        <v>96</v>
      </c>
      <c r="K72" s="30">
        <v>2018</v>
      </c>
      <c r="L72" s="2"/>
      <c r="M72" s="2" t="s">
        <v>350</v>
      </c>
      <c r="N72" s="2"/>
    </row>
    <row r="73" spans="1:14" ht="38.25">
      <c r="A73" s="3">
        <v>70</v>
      </c>
      <c r="B73" s="4" t="s">
        <v>177</v>
      </c>
      <c r="C73" s="4" t="s">
        <v>178</v>
      </c>
      <c r="D73" s="26">
        <v>1.2</v>
      </c>
      <c r="E73" s="2">
        <v>0.432</v>
      </c>
      <c r="F73" s="2">
        <v>9.6000000000000002E-2</v>
      </c>
      <c r="G73" s="2">
        <v>0.18</v>
      </c>
      <c r="H73" s="2">
        <v>0.156</v>
      </c>
      <c r="I73" s="2">
        <v>0</v>
      </c>
      <c r="J73" s="28">
        <v>176</v>
      </c>
      <c r="K73" s="30">
        <v>2018</v>
      </c>
      <c r="L73" s="2"/>
      <c r="M73" s="2" t="s">
        <v>350</v>
      </c>
      <c r="N73" s="2"/>
    </row>
    <row r="74" spans="1:14" ht="25.5">
      <c r="A74" s="3">
        <v>71</v>
      </c>
      <c r="B74" s="4" t="s">
        <v>179</v>
      </c>
      <c r="C74" s="4" t="s">
        <v>180</v>
      </c>
      <c r="D74" s="26">
        <v>1.5</v>
      </c>
      <c r="E74" s="2">
        <v>0.54</v>
      </c>
      <c r="F74" s="2">
        <v>0.14399999999999999</v>
      </c>
      <c r="G74" s="2">
        <v>0.24</v>
      </c>
      <c r="H74" s="2">
        <v>0.156</v>
      </c>
      <c r="I74" s="2">
        <v>0</v>
      </c>
      <c r="J74" s="28">
        <v>104</v>
      </c>
      <c r="K74" s="30">
        <v>2018</v>
      </c>
      <c r="L74" s="2"/>
      <c r="M74" s="2" t="s">
        <v>350</v>
      </c>
      <c r="N74" s="2"/>
    </row>
    <row r="75" spans="1:14" ht="38.25">
      <c r="A75" s="3">
        <v>72</v>
      </c>
      <c r="B75" s="4" t="s">
        <v>181</v>
      </c>
      <c r="C75" s="4" t="s">
        <v>182</v>
      </c>
      <c r="D75" s="26">
        <v>1.0333333333333334</v>
      </c>
      <c r="E75" s="2">
        <v>0.372</v>
      </c>
      <c r="F75" s="2">
        <v>0.108</v>
      </c>
      <c r="G75" s="2">
        <v>0.24</v>
      </c>
      <c r="H75" s="2">
        <v>2.4E-2</v>
      </c>
      <c r="I75" s="2">
        <v>0</v>
      </c>
      <c r="J75" s="28">
        <v>102</v>
      </c>
      <c r="K75" s="30">
        <v>2018</v>
      </c>
      <c r="L75" s="2"/>
      <c r="M75" s="2" t="s">
        <v>350</v>
      </c>
      <c r="N75" s="2"/>
    </row>
    <row r="76" spans="1:14" ht="25.5">
      <c r="A76" s="3">
        <v>73</v>
      </c>
      <c r="B76" s="4" t="s">
        <v>183</v>
      </c>
      <c r="C76" s="4" t="s">
        <v>184</v>
      </c>
      <c r="D76" s="26">
        <v>1.4</v>
      </c>
      <c r="E76" s="2">
        <v>0.504</v>
      </c>
      <c r="F76" s="2">
        <v>0.216</v>
      </c>
      <c r="G76" s="2">
        <v>0.16800000000000001</v>
      </c>
      <c r="H76" s="2">
        <v>0.12</v>
      </c>
      <c r="I76" s="2">
        <v>0</v>
      </c>
      <c r="J76" s="28">
        <v>124</v>
      </c>
      <c r="K76" s="30">
        <v>2018</v>
      </c>
      <c r="L76" s="2"/>
      <c r="M76" s="2" t="s">
        <v>350</v>
      </c>
      <c r="N76" s="2"/>
    </row>
    <row r="77" spans="1:14" ht="38.25">
      <c r="A77" s="3">
        <v>74</v>
      </c>
      <c r="B77" s="4" t="s">
        <v>185</v>
      </c>
      <c r="C77" s="4" t="s">
        <v>186</v>
      </c>
      <c r="D77" s="26">
        <v>1.2</v>
      </c>
      <c r="E77" s="2">
        <v>0.432</v>
      </c>
      <c r="F77" s="2">
        <v>0.108</v>
      </c>
      <c r="G77" s="2">
        <v>0.18</v>
      </c>
      <c r="H77" s="2">
        <v>0.14399999999999999</v>
      </c>
      <c r="I77" s="2">
        <v>0</v>
      </c>
      <c r="J77" s="28">
        <v>169</v>
      </c>
      <c r="K77" s="30">
        <v>2018</v>
      </c>
      <c r="L77" s="2"/>
      <c r="M77" s="2" t="s">
        <v>350</v>
      </c>
      <c r="N77" s="2"/>
    </row>
    <row r="78" spans="1:14" ht="38.25">
      <c r="A78" s="3">
        <v>75</v>
      </c>
      <c r="B78" s="4" t="s">
        <v>187</v>
      </c>
      <c r="C78" s="4" t="s">
        <v>188</v>
      </c>
      <c r="D78" s="26">
        <v>1.3333333333333333</v>
      </c>
      <c r="E78" s="2">
        <v>0.48</v>
      </c>
      <c r="F78" s="2">
        <v>0.14399999999999999</v>
      </c>
      <c r="G78" s="2">
        <v>0.16800000000000001</v>
      </c>
      <c r="H78" s="2">
        <v>0.16800000000000001</v>
      </c>
      <c r="I78" s="2">
        <v>0</v>
      </c>
      <c r="J78" s="28">
        <v>127</v>
      </c>
      <c r="K78" s="30">
        <v>2018</v>
      </c>
      <c r="L78" s="2"/>
      <c r="M78" s="2" t="s">
        <v>350</v>
      </c>
      <c r="N78" s="2"/>
    </row>
    <row r="79" spans="1:14" ht="25.5">
      <c r="A79" s="3">
        <v>76</v>
      </c>
      <c r="B79" s="4" t="s">
        <v>189</v>
      </c>
      <c r="C79" s="4" t="s">
        <v>190</v>
      </c>
      <c r="D79" s="26">
        <v>1.1333333333333333</v>
      </c>
      <c r="E79" s="2">
        <v>0.40799999999999997</v>
      </c>
      <c r="F79" s="2">
        <v>0.14399999999999999</v>
      </c>
      <c r="G79" s="2">
        <v>0.20399999999999999</v>
      </c>
      <c r="H79" s="2">
        <v>0.06</v>
      </c>
      <c r="I79" s="2">
        <v>0</v>
      </c>
      <c r="J79" s="28">
        <v>197</v>
      </c>
      <c r="K79" s="30">
        <v>2018</v>
      </c>
      <c r="L79" s="2"/>
      <c r="M79" s="2" t="s">
        <v>350</v>
      </c>
      <c r="N79" s="2"/>
    </row>
    <row r="80" spans="1:14" ht="25.5">
      <c r="A80" s="3">
        <v>77</v>
      </c>
      <c r="B80" s="4" t="s">
        <v>191</v>
      </c>
      <c r="C80" s="4" t="s">
        <v>192</v>
      </c>
      <c r="D80" s="26">
        <v>2</v>
      </c>
      <c r="E80" s="2">
        <v>0.72</v>
      </c>
      <c r="F80" s="2">
        <v>0.372</v>
      </c>
      <c r="G80" s="2">
        <v>0.27600000000000002</v>
      </c>
      <c r="H80" s="2">
        <v>7.1999999999999995E-2</v>
      </c>
      <c r="I80" s="2">
        <v>0</v>
      </c>
      <c r="J80" s="28">
        <v>154</v>
      </c>
      <c r="K80" s="30">
        <v>2018</v>
      </c>
      <c r="L80" s="2"/>
      <c r="M80" s="2" t="s">
        <v>350</v>
      </c>
      <c r="N80" s="2"/>
    </row>
    <row r="81" spans="1:14" ht="25.5">
      <c r="A81" s="3">
        <v>78</v>
      </c>
      <c r="B81" s="4" t="s">
        <v>189</v>
      </c>
      <c r="C81" s="4" t="s">
        <v>193</v>
      </c>
      <c r="D81" s="26">
        <v>1.3333333333333333</v>
      </c>
      <c r="E81" s="2">
        <v>0.48</v>
      </c>
      <c r="F81" s="2">
        <v>0.192</v>
      </c>
      <c r="G81" s="2">
        <v>0.216</v>
      </c>
      <c r="H81" s="2">
        <v>7.1999999999999995E-2</v>
      </c>
      <c r="I81" s="2">
        <v>0</v>
      </c>
      <c r="J81" s="28">
        <v>167</v>
      </c>
      <c r="K81" s="30">
        <v>2018</v>
      </c>
      <c r="L81" s="2"/>
      <c r="M81" s="2" t="s">
        <v>350</v>
      </c>
      <c r="N81" s="2"/>
    </row>
    <row r="82" spans="1:14" ht="25.5">
      <c r="A82" s="3">
        <v>79</v>
      </c>
      <c r="B82" s="4" t="s">
        <v>194</v>
      </c>
      <c r="C82" s="4" t="s">
        <v>195</v>
      </c>
      <c r="D82" s="26">
        <v>0.76666666666666672</v>
      </c>
      <c r="E82" s="2">
        <v>0.27600000000000002</v>
      </c>
      <c r="F82" s="2">
        <v>8.4000000000000005E-2</v>
      </c>
      <c r="G82" s="2">
        <v>0.12</v>
      </c>
      <c r="H82" s="2">
        <v>7.1999999999999995E-2</v>
      </c>
      <c r="I82" s="2">
        <v>0</v>
      </c>
      <c r="J82" s="28">
        <v>104</v>
      </c>
      <c r="K82" s="30">
        <v>2018</v>
      </c>
      <c r="L82" s="2"/>
      <c r="M82" s="2" t="s">
        <v>350</v>
      </c>
      <c r="N82" s="2"/>
    </row>
    <row r="83" spans="1:14" ht="38.25">
      <c r="A83" s="3">
        <v>80</v>
      </c>
      <c r="B83" s="4" t="s">
        <v>196</v>
      </c>
      <c r="C83" s="4" t="s">
        <v>197</v>
      </c>
      <c r="D83" s="26">
        <v>1.3666666666666667</v>
      </c>
      <c r="E83" s="2">
        <v>0.49199999999999999</v>
      </c>
      <c r="F83" s="2">
        <v>0.192</v>
      </c>
      <c r="G83" s="2">
        <v>0.16800000000000001</v>
      </c>
      <c r="H83" s="2">
        <v>0.13200000000000001</v>
      </c>
      <c r="I83" s="2">
        <v>0</v>
      </c>
      <c r="J83" s="28">
        <v>120</v>
      </c>
      <c r="K83" s="30">
        <v>2018</v>
      </c>
      <c r="L83" s="2"/>
      <c r="M83" s="2" t="s">
        <v>350</v>
      </c>
      <c r="N83" s="2"/>
    </row>
    <row r="84" spans="1:14" ht="25.5">
      <c r="A84" s="3">
        <v>81</v>
      </c>
      <c r="B84" s="4" t="s">
        <v>198</v>
      </c>
      <c r="C84" s="4" t="s">
        <v>199</v>
      </c>
      <c r="D84" s="26">
        <v>1.1333333333333333</v>
      </c>
      <c r="E84" s="2">
        <v>0.40799999999999997</v>
      </c>
      <c r="F84" s="2">
        <v>0.13200000000000001</v>
      </c>
      <c r="G84" s="2">
        <v>0.16800000000000001</v>
      </c>
      <c r="H84" s="2">
        <v>0.108</v>
      </c>
      <c r="I84" s="2">
        <v>0</v>
      </c>
      <c r="J84" s="28">
        <v>140</v>
      </c>
      <c r="K84" s="30">
        <v>2018</v>
      </c>
      <c r="L84" s="2"/>
      <c r="M84" s="2" t="s">
        <v>350</v>
      </c>
      <c r="N84" s="2"/>
    </row>
    <row r="85" spans="1:14" ht="38.25">
      <c r="A85" s="3">
        <v>82</v>
      </c>
      <c r="B85" s="4" t="s">
        <v>200</v>
      </c>
      <c r="C85" s="4" t="s">
        <v>201</v>
      </c>
      <c r="D85" s="26">
        <v>1.2</v>
      </c>
      <c r="E85" s="2">
        <v>0.432</v>
      </c>
      <c r="F85" s="2">
        <v>0.13200000000000001</v>
      </c>
      <c r="G85" s="2">
        <v>0.192</v>
      </c>
      <c r="H85" s="2">
        <v>0.108</v>
      </c>
      <c r="I85" s="2">
        <v>0</v>
      </c>
      <c r="J85" s="28">
        <v>139</v>
      </c>
      <c r="K85" s="30">
        <v>2018</v>
      </c>
      <c r="L85" s="2"/>
      <c r="M85" s="2" t="s">
        <v>350</v>
      </c>
      <c r="N85" s="2"/>
    </row>
    <row r="86" spans="1:14" ht="25.5">
      <c r="A86" s="3">
        <v>83</v>
      </c>
      <c r="B86" s="4" t="s">
        <v>202</v>
      </c>
      <c r="C86" s="4" t="s">
        <v>203</v>
      </c>
      <c r="D86" s="26">
        <v>1.1333333333333333</v>
      </c>
      <c r="E86" s="2">
        <v>0.40799999999999997</v>
      </c>
      <c r="F86" s="2">
        <v>0.18</v>
      </c>
      <c r="G86" s="2">
        <v>0.156</v>
      </c>
      <c r="H86" s="2">
        <v>7.1999999999999995E-2</v>
      </c>
      <c r="I86" s="2">
        <v>0</v>
      </c>
      <c r="J86" s="28">
        <v>134</v>
      </c>
      <c r="K86" s="30">
        <v>2018</v>
      </c>
      <c r="L86" s="2"/>
      <c r="M86" s="2" t="s">
        <v>350</v>
      </c>
      <c r="N86" s="2"/>
    </row>
    <row r="87" spans="1:14" ht="38.25">
      <c r="A87" s="3">
        <v>84</v>
      </c>
      <c r="B87" s="4" t="s">
        <v>204</v>
      </c>
      <c r="C87" s="4" t="s">
        <v>205</v>
      </c>
      <c r="D87" s="26">
        <v>1.1666666666666667</v>
      </c>
      <c r="E87" s="2">
        <v>0.42</v>
      </c>
      <c r="F87" s="2">
        <v>0.156</v>
      </c>
      <c r="G87" s="2">
        <v>0.18</v>
      </c>
      <c r="H87" s="2">
        <v>8.4000000000000005E-2</v>
      </c>
      <c r="I87" s="2">
        <v>0</v>
      </c>
      <c r="J87" s="28">
        <v>132</v>
      </c>
      <c r="K87" s="30">
        <v>2018</v>
      </c>
      <c r="L87" s="2"/>
      <c r="M87" s="2" t="s">
        <v>350</v>
      </c>
      <c r="N87" s="2"/>
    </row>
    <row r="88" spans="1:14" ht="38.25">
      <c r="A88" s="3">
        <v>85</v>
      </c>
      <c r="B88" s="4" t="s">
        <v>206</v>
      </c>
      <c r="C88" s="4" t="s">
        <v>207</v>
      </c>
      <c r="D88" s="26">
        <v>1.1666666666666667</v>
      </c>
      <c r="E88" s="2">
        <v>0.42</v>
      </c>
      <c r="F88" s="2">
        <v>0.14399999999999999</v>
      </c>
      <c r="G88" s="2">
        <v>0.108</v>
      </c>
      <c r="H88" s="2">
        <v>0.16800000000000001</v>
      </c>
      <c r="I88" s="2">
        <v>0</v>
      </c>
      <c r="J88" s="28">
        <v>91</v>
      </c>
      <c r="K88" s="30">
        <v>2018</v>
      </c>
      <c r="L88" s="2"/>
      <c r="M88" s="2" t="s">
        <v>350</v>
      </c>
      <c r="N88" s="2"/>
    </row>
    <row r="89" spans="1:14" ht="38.25">
      <c r="A89" s="3">
        <v>86</v>
      </c>
      <c r="B89" s="4" t="s">
        <v>208</v>
      </c>
      <c r="C89" s="4" t="s">
        <v>209</v>
      </c>
      <c r="D89" s="26">
        <v>1.7666666666666666</v>
      </c>
      <c r="E89" s="2">
        <v>0.63600000000000001</v>
      </c>
      <c r="F89" s="2">
        <v>0.18</v>
      </c>
      <c r="G89" s="2">
        <v>0.28799999999999998</v>
      </c>
      <c r="H89" s="2">
        <v>0.16800000000000001</v>
      </c>
      <c r="I89" s="2">
        <v>0</v>
      </c>
      <c r="J89" s="28">
        <v>143</v>
      </c>
      <c r="K89" s="30">
        <v>2018</v>
      </c>
      <c r="L89" s="2"/>
      <c r="M89" s="2" t="s">
        <v>350</v>
      </c>
      <c r="N89" s="2"/>
    </row>
    <row r="90" spans="1:14" ht="25.5">
      <c r="A90" s="3">
        <v>87</v>
      </c>
      <c r="B90" s="4" t="s">
        <v>210</v>
      </c>
      <c r="C90" s="4" t="s">
        <v>211</v>
      </c>
      <c r="D90" s="26">
        <v>1.4</v>
      </c>
      <c r="E90" s="2">
        <v>0.504</v>
      </c>
      <c r="F90" s="2">
        <v>0.156</v>
      </c>
      <c r="G90" s="2">
        <v>0.20399999999999999</v>
      </c>
      <c r="H90" s="2">
        <v>0.14399999999999999</v>
      </c>
      <c r="I90" s="2">
        <v>0</v>
      </c>
      <c r="J90" s="28">
        <v>95</v>
      </c>
      <c r="K90" s="30">
        <v>2018</v>
      </c>
      <c r="L90" s="2"/>
      <c r="M90" s="2" t="s">
        <v>350</v>
      </c>
      <c r="N90" s="2"/>
    </row>
    <row r="91" spans="1:14" ht="25.5">
      <c r="A91" s="3">
        <v>88</v>
      </c>
      <c r="B91" s="4" t="s">
        <v>212</v>
      </c>
      <c r="C91" s="4" t="s">
        <v>213</v>
      </c>
      <c r="D91" s="26">
        <v>1.3333333333333333</v>
      </c>
      <c r="E91" s="2">
        <v>0.48</v>
      </c>
      <c r="F91" s="2">
        <v>0.18</v>
      </c>
      <c r="G91" s="2">
        <v>0.156</v>
      </c>
      <c r="H91" s="2">
        <v>0.14399999999999999</v>
      </c>
      <c r="I91" s="2">
        <v>0</v>
      </c>
      <c r="J91" s="28">
        <v>127</v>
      </c>
      <c r="K91" s="30">
        <v>2018</v>
      </c>
      <c r="L91" s="2"/>
      <c r="M91" s="2" t="s">
        <v>350</v>
      </c>
      <c r="N91" s="2"/>
    </row>
    <row r="92" spans="1:14" ht="25.5">
      <c r="A92" s="3">
        <v>89</v>
      </c>
      <c r="B92" s="4" t="s">
        <v>155</v>
      </c>
      <c r="C92" s="4" t="s">
        <v>214</v>
      </c>
      <c r="D92" s="26">
        <v>1.7666666666666666</v>
      </c>
      <c r="E92" s="2">
        <v>0.63600000000000001</v>
      </c>
      <c r="F92" s="2">
        <v>0.16800000000000001</v>
      </c>
      <c r="G92" s="2">
        <v>0.33600000000000002</v>
      </c>
      <c r="H92" s="2">
        <v>0.13200000000000001</v>
      </c>
      <c r="I92" s="2">
        <v>0</v>
      </c>
      <c r="J92" s="28">
        <v>190</v>
      </c>
      <c r="K92" s="30">
        <v>2018</v>
      </c>
      <c r="L92" s="2"/>
      <c r="M92" s="2" t="s">
        <v>350</v>
      </c>
      <c r="N92" s="2"/>
    </row>
    <row r="93" spans="1:14" ht="38.25">
      <c r="A93" s="3">
        <v>90</v>
      </c>
      <c r="B93" s="4" t="s">
        <v>215</v>
      </c>
      <c r="C93" s="4" t="s">
        <v>216</v>
      </c>
      <c r="D93" s="26">
        <v>1.6333333333333333</v>
      </c>
      <c r="E93" s="2">
        <v>0.58799999999999997</v>
      </c>
      <c r="F93" s="2">
        <v>0.18</v>
      </c>
      <c r="G93" s="2">
        <v>0.28799999999999998</v>
      </c>
      <c r="H93" s="2">
        <v>0.12</v>
      </c>
      <c r="I93" s="2">
        <v>0</v>
      </c>
      <c r="J93" s="28">
        <v>106</v>
      </c>
      <c r="K93" s="30">
        <v>2018</v>
      </c>
      <c r="L93" s="2"/>
      <c r="M93" s="2" t="s">
        <v>350</v>
      </c>
      <c r="N93" s="2"/>
    </row>
    <row r="94" spans="1:14" ht="38.25">
      <c r="A94" s="3">
        <v>91</v>
      </c>
      <c r="B94" s="4" t="s">
        <v>217</v>
      </c>
      <c r="C94" s="4" t="s">
        <v>218</v>
      </c>
      <c r="D94" s="26">
        <v>1.3666666666666667</v>
      </c>
      <c r="E94" s="2">
        <v>0.49199999999999999</v>
      </c>
      <c r="F94" s="2">
        <v>0.108</v>
      </c>
      <c r="G94" s="2">
        <v>0.252</v>
      </c>
      <c r="H94" s="2">
        <v>0.13200000000000001</v>
      </c>
      <c r="I94" s="2">
        <v>0</v>
      </c>
      <c r="J94" s="28">
        <v>171</v>
      </c>
      <c r="K94" s="30">
        <v>2018</v>
      </c>
      <c r="L94" s="2"/>
      <c r="M94" s="2" t="s">
        <v>350</v>
      </c>
      <c r="N94" s="2"/>
    </row>
    <row r="95" spans="1:14" ht="25.5">
      <c r="A95" s="3">
        <v>92</v>
      </c>
      <c r="B95" s="4" t="s">
        <v>219</v>
      </c>
      <c r="C95" s="4" t="s">
        <v>220</v>
      </c>
      <c r="D95" s="26">
        <v>2.0666666666666669</v>
      </c>
      <c r="E95" s="2">
        <v>0.74399999999999999</v>
      </c>
      <c r="F95" s="2">
        <v>0.20399999999999999</v>
      </c>
      <c r="G95" s="2">
        <v>0.40799999999999997</v>
      </c>
      <c r="H95" s="2">
        <v>0.13200000000000001</v>
      </c>
      <c r="I95" s="2">
        <v>0</v>
      </c>
      <c r="J95" s="28">
        <v>420</v>
      </c>
      <c r="K95" s="30">
        <v>2018</v>
      </c>
      <c r="L95" s="2"/>
      <c r="M95" s="2" t="s">
        <v>350</v>
      </c>
      <c r="N95" s="2"/>
    </row>
    <row r="96" spans="1:14" ht="38.25">
      <c r="A96" s="3">
        <v>93</v>
      </c>
      <c r="B96" s="4" t="s">
        <v>206</v>
      </c>
      <c r="C96" s="4" t="s">
        <v>221</v>
      </c>
      <c r="D96" s="26">
        <v>1.3333333333333333</v>
      </c>
      <c r="E96" s="2">
        <v>0.48</v>
      </c>
      <c r="F96" s="2">
        <v>0.18</v>
      </c>
      <c r="G96" s="2">
        <v>0.216</v>
      </c>
      <c r="H96" s="2">
        <v>8.4000000000000005E-2</v>
      </c>
      <c r="I96" s="2">
        <v>0</v>
      </c>
      <c r="J96" s="28">
        <v>129</v>
      </c>
      <c r="K96" s="30">
        <v>2018</v>
      </c>
      <c r="L96" s="2"/>
      <c r="M96" s="2" t="s">
        <v>350</v>
      </c>
      <c r="N96" s="2"/>
    </row>
    <row r="97" spans="1:14" ht="25.5">
      <c r="A97" s="3">
        <v>94</v>
      </c>
      <c r="B97" s="4" t="s">
        <v>222</v>
      </c>
      <c r="C97" s="4" t="s">
        <v>223</v>
      </c>
      <c r="D97" s="26">
        <v>2.7333333333333334</v>
      </c>
      <c r="E97" s="2">
        <v>0.98399999999999999</v>
      </c>
      <c r="F97" s="2">
        <v>0.33600000000000002</v>
      </c>
      <c r="G97" s="2">
        <v>0.52800000000000002</v>
      </c>
      <c r="H97" s="2">
        <v>0.12</v>
      </c>
      <c r="I97" s="2">
        <v>0</v>
      </c>
      <c r="J97" s="28">
        <v>430</v>
      </c>
      <c r="K97" s="30">
        <v>2018</v>
      </c>
      <c r="L97" s="2"/>
      <c r="M97" s="2" t="s">
        <v>350</v>
      </c>
      <c r="N97" s="2"/>
    </row>
    <row r="98" spans="1:14" ht="38.25">
      <c r="A98" s="3">
        <v>95</v>
      </c>
      <c r="B98" s="6" t="s">
        <v>224</v>
      </c>
      <c r="C98" s="6" t="s">
        <v>225</v>
      </c>
      <c r="D98" s="26">
        <v>0.76666666666666672</v>
      </c>
      <c r="E98" s="2">
        <v>0.27600000000000002</v>
      </c>
      <c r="F98" s="2">
        <v>0.12</v>
      </c>
      <c r="G98" s="2">
        <v>0.108</v>
      </c>
      <c r="H98" s="2">
        <v>4.8000000000000001E-2</v>
      </c>
      <c r="I98" s="2">
        <v>0</v>
      </c>
      <c r="J98" s="28">
        <v>162</v>
      </c>
      <c r="K98" s="30">
        <v>2018</v>
      </c>
      <c r="L98" s="2"/>
      <c r="M98" s="2" t="s">
        <v>350</v>
      </c>
      <c r="N98" s="2"/>
    </row>
    <row r="99" spans="1:14" ht="25.5">
      <c r="A99" s="3">
        <v>96</v>
      </c>
      <c r="B99" s="4" t="s">
        <v>226</v>
      </c>
      <c r="C99" s="4" t="s">
        <v>227</v>
      </c>
      <c r="D99" s="26">
        <v>1.9333333333333333</v>
      </c>
      <c r="E99" s="2">
        <v>0.69599999999999995</v>
      </c>
      <c r="F99" s="2">
        <v>0.192</v>
      </c>
      <c r="G99" s="2">
        <v>0.252</v>
      </c>
      <c r="H99" s="2">
        <v>0.252</v>
      </c>
      <c r="I99" s="2">
        <v>0</v>
      </c>
      <c r="J99" s="28">
        <v>370</v>
      </c>
      <c r="K99" s="30">
        <v>2018</v>
      </c>
      <c r="L99" s="2"/>
      <c r="M99" s="2" t="s">
        <v>350</v>
      </c>
      <c r="N99" s="2"/>
    </row>
    <row r="100" spans="1:14" ht="25.5">
      <c r="A100" s="3">
        <v>97</v>
      </c>
      <c r="B100" s="4" t="s">
        <v>228</v>
      </c>
      <c r="C100" s="4" t="s">
        <v>229</v>
      </c>
      <c r="D100" s="26">
        <v>2.6666666666666665</v>
      </c>
      <c r="E100" s="2">
        <v>0.96</v>
      </c>
      <c r="F100" s="2">
        <v>0.3</v>
      </c>
      <c r="G100" s="2">
        <v>0.48</v>
      </c>
      <c r="H100" s="2">
        <v>0.18</v>
      </c>
      <c r="I100" s="2">
        <v>0</v>
      </c>
      <c r="J100" s="28">
        <v>680</v>
      </c>
      <c r="K100" s="30">
        <v>2018</v>
      </c>
      <c r="L100" s="2"/>
      <c r="M100" s="2" t="s">
        <v>350</v>
      </c>
      <c r="N100" s="2"/>
    </row>
    <row r="101" spans="1:14" ht="38.25">
      <c r="A101" s="3">
        <v>98</v>
      </c>
      <c r="B101" s="4" t="s">
        <v>230</v>
      </c>
      <c r="C101" s="4" t="s">
        <v>231</v>
      </c>
      <c r="D101" s="26">
        <v>1.2333333333333334</v>
      </c>
      <c r="E101" s="2">
        <v>0.44400000000000001</v>
      </c>
      <c r="F101" s="2">
        <v>0.108</v>
      </c>
      <c r="G101" s="2">
        <v>0.32400000000000001</v>
      </c>
      <c r="H101" s="2">
        <v>1.2E-2</v>
      </c>
      <c r="I101" s="2">
        <v>0</v>
      </c>
      <c r="J101" s="28">
        <v>359</v>
      </c>
      <c r="K101" s="30">
        <v>2018</v>
      </c>
      <c r="L101" s="2"/>
      <c r="M101" s="2" t="s">
        <v>350</v>
      </c>
      <c r="N101" s="2"/>
    </row>
    <row r="102" spans="1:14" ht="25.5">
      <c r="A102" s="3">
        <v>99</v>
      </c>
      <c r="B102" s="4" t="s">
        <v>232</v>
      </c>
      <c r="C102" s="4" t="s">
        <v>233</v>
      </c>
      <c r="D102" s="26">
        <v>2.5</v>
      </c>
      <c r="E102" s="2">
        <v>0.9</v>
      </c>
      <c r="F102" s="2">
        <v>0.216</v>
      </c>
      <c r="G102" s="2">
        <v>0.46800000000000003</v>
      </c>
      <c r="H102" s="2">
        <v>0.216</v>
      </c>
      <c r="I102" s="2">
        <v>0</v>
      </c>
      <c r="J102" s="28">
        <v>710</v>
      </c>
      <c r="K102" s="30">
        <v>2018</v>
      </c>
      <c r="L102" s="2"/>
      <c r="M102" s="2" t="s">
        <v>350</v>
      </c>
      <c r="N102" s="2"/>
    </row>
    <row r="103" spans="1:14" ht="25.5">
      <c r="A103" s="3">
        <v>100</v>
      </c>
      <c r="B103" s="4" t="s">
        <v>234</v>
      </c>
      <c r="C103" s="4" t="s">
        <v>235</v>
      </c>
      <c r="D103" s="26">
        <v>1.9666666666666666</v>
      </c>
      <c r="E103" s="2">
        <v>0.70799999999999996</v>
      </c>
      <c r="F103" s="2">
        <v>0.34799999999999998</v>
      </c>
      <c r="G103" s="2">
        <v>0.192</v>
      </c>
      <c r="H103" s="2">
        <v>0.16800000000000001</v>
      </c>
      <c r="I103" s="2">
        <v>0</v>
      </c>
      <c r="J103" s="28">
        <v>780</v>
      </c>
      <c r="K103" s="30">
        <v>2018</v>
      </c>
      <c r="L103" s="2"/>
      <c r="M103" s="2" t="s">
        <v>350</v>
      </c>
      <c r="N103" s="2"/>
    </row>
    <row r="104" spans="1:14" ht="38.25">
      <c r="A104" s="3">
        <v>101</v>
      </c>
      <c r="B104" s="4" t="s">
        <v>236</v>
      </c>
      <c r="C104" s="4" t="s">
        <v>237</v>
      </c>
      <c r="D104" s="26">
        <v>1.5</v>
      </c>
      <c r="E104" s="2">
        <v>0.54</v>
      </c>
      <c r="F104" s="2">
        <v>0.14399999999999999</v>
      </c>
      <c r="G104" s="2">
        <v>0.34799999999999998</v>
      </c>
      <c r="H104" s="2">
        <v>4.8000000000000001E-2</v>
      </c>
      <c r="I104" s="2">
        <v>0</v>
      </c>
      <c r="J104" s="28">
        <v>340</v>
      </c>
      <c r="K104" s="30">
        <v>2018</v>
      </c>
      <c r="L104" s="2"/>
      <c r="M104" s="2" t="s">
        <v>350</v>
      </c>
      <c r="N104" s="2"/>
    </row>
    <row r="105" spans="1:14" ht="25.5">
      <c r="A105" s="3">
        <v>102</v>
      </c>
      <c r="B105" s="4" t="s">
        <v>238</v>
      </c>
      <c r="C105" s="4" t="s">
        <v>239</v>
      </c>
      <c r="D105" s="26">
        <v>2.7666666666666666</v>
      </c>
      <c r="E105" s="2">
        <v>0.996</v>
      </c>
      <c r="F105" s="2">
        <v>0.33600000000000002</v>
      </c>
      <c r="G105" s="2">
        <v>0.38400000000000001</v>
      </c>
      <c r="H105" s="2">
        <v>0.27600000000000002</v>
      </c>
      <c r="I105" s="2">
        <v>0</v>
      </c>
      <c r="J105" s="28">
        <v>540</v>
      </c>
      <c r="K105" s="30">
        <v>2018</v>
      </c>
      <c r="L105" s="2"/>
      <c r="M105" s="2" t="s">
        <v>350</v>
      </c>
      <c r="N105" s="2"/>
    </row>
    <row r="106" spans="1:14" ht="25.5">
      <c r="A106" s="3">
        <v>103</v>
      </c>
      <c r="B106" s="4" t="s">
        <v>240</v>
      </c>
      <c r="C106" s="4" t="s">
        <v>241</v>
      </c>
      <c r="D106" s="26">
        <v>2.4</v>
      </c>
      <c r="E106" s="2">
        <v>0.86399999999999999</v>
      </c>
      <c r="F106" s="2">
        <v>0.22800000000000001</v>
      </c>
      <c r="G106" s="2">
        <v>0.38400000000000001</v>
      </c>
      <c r="H106" s="2">
        <v>0.252</v>
      </c>
      <c r="I106" s="2">
        <v>0</v>
      </c>
      <c r="J106" s="28">
        <v>520</v>
      </c>
      <c r="K106" s="30">
        <v>2018</v>
      </c>
      <c r="L106" s="2"/>
      <c r="M106" s="2" t="s">
        <v>350</v>
      </c>
      <c r="N106" s="2"/>
    </row>
    <row r="107" spans="1:14" ht="25.5">
      <c r="A107" s="3">
        <v>104</v>
      </c>
      <c r="B107" s="4" t="s">
        <v>242</v>
      </c>
      <c r="C107" s="4" t="s">
        <v>243</v>
      </c>
      <c r="D107" s="26">
        <v>1.9666666666666666</v>
      </c>
      <c r="E107" s="2">
        <v>0.70799999999999996</v>
      </c>
      <c r="F107" s="2">
        <v>0.18</v>
      </c>
      <c r="G107" s="2">
        <v>0.38400000000000001</v>
      </c>
      <c r="H107" s="2">
        <v>0.14399999999999999</v>
      </c>
      <c r="I107" s="2">
        <v>0</v>
      </c>
      <c r="J107" s="28">
        <v>480</v>
      </c>
      <c r="K107" s="30">
        <v>2018</v>
      </c>
      <c r="L107" s="2"/>
      <c r="M107" s="2" t="s">
        <v>350</v>
      </c>
      <c r="N107" s="2"/>
    </row>
    <row r="108" spans="1:14" ht="25.5">
      <c r="A108" s="3">
        <v>105</v>
      </c>
      <c r="B108" s="4" t="s">
        <v>244</v>
      </c>
      <c r="C108" s="4" t="s">
        <v>245</v>
      </c>
      <c r="D108" s="26">
        <v>2.2333333333333334</v>
      </c>
      <c r="E108" s="2">
        <v>0.80400000000000005</v>
      </c>
      <c r="F108" s="2">
        <v>0.3</v>
      </c>
      <c r="G108" s="2">
        <v>0.36</v>
      </c>
      <c r="H108" s="2">
        <v>0.14399999999999999</v>
      </c>
      <c r="I108" s="2">
        <v>0</v>
      </c>
      <c r="J108" s="28">
        <v>576</v>
      </c>
      <c r="K108" s="30">
        <v>2018</v>
      </c>
      <c r="L108" s="2"/>
      <c r="M108" s="2" t="s">
        <v>350</v>
      </c>
      <c r="N108" s="2"/>
    </row>
    <row r="109" spans="1:14" ht="25.5">
      <c r="A109" s="3">
        <v>106</v>
      </c>
      <c r="B109" s="4" t="s">
        <v>246</v>
      </c>
      <c r="C109" s="4" t="s">
        <v>247</v>
      </c>
      <c r="D109" s="26">
        <v>2.4666666666666668</v>
      </c>
      <c r="E109" s="2">
        <v>0.88800000000000001</v>
      </c>
      <c r="F109" s="2">
        <v>0.252</v>
      </c>
      <c r="G109" s="2">
        <v>0.42</v>
      </c>
      <c r="H109" s="2">
        <v>0.216</v>
      </c>
      <c r="I109" s="2">
        <v>0</v>
      </c>
      <c r="J109" s="28">
        <v>762</v>
      </c>
      <c r="K109" s="30">
        <v>2018</v>
      </c>
      <c r="L109" s="2"/>
      <c r="M109" s="2" t="s">
        <v>350</v>
      </c>
      <c r="N109" s="2"/>
    </row>
    <row r="110" spans="1:14" ht="25.5">
      <c r="A110" s="3">
        <v>107</v>
      </c>
      <c r="B110" s="4" t="s">
        <v>248</v>
      </c>
      <c r="C110" s="4" t="s">
        <v>249</v>
      </c>
      <c r="D110" s="26">
        <v>2.4333333333333331</v>
      </c>
      <c r="E110" s="2">
        <v>0.876</v>
      </c>
      <c r="F110" s="2">
        <v>0.26400000000000001</v>
      </c>
      <c r="G110" s="2">
        <v>0.38400000000000001</v>
      </c>
      <c r="H110" s="2">
        <v>0.22800000000000001</v>
      </c>
      <c r="I110" s="2">
        <v>0</v>
      </c>
      <c r="J110" s="28">
        <v>698</v>
      </c>
      <c r="K110" s="30">
        <v>2018</v>
      </c>
      <c r="L110" s="2"/>
      <c r="M110" s="2" t="s">
        <v>350</v>
      </c>
      <c r="N110" s="2"/>
    </row>
    <row r="111" spans="1:14" ht="25.5">
      <c r="A111" s="3">
        <v>108</v>
      </c>
      <c r="B111" s="4" t="s">
        <v>250</v>
      </c>
      <c r="C111" s="4" t="s">
        <v>251</v>
      </c>
      <c r="D111" s="26">
        <v>2.4</v>
      </c>
      <c r="E111" s="2">
        <v>0.86399999999999999</v>
      </c>
      <c r="F111" s="2">
        <v>0.20399999999999999</v>
      </c>
      <c r="G111" s="2">
        <v>0.28799999999999998</v>
      </c>
      <c r="H111" s="2">
        <v>0.372</v>
      </c>
      <c r="I111" s="2">
        <v>0</v>
      </c>
      <c r="J111" s="28">
        <v>453</v>
      </c>
      <c r="K111" s="30">
        <v>2018</v>
      </c>
      <c r="L111" s="2"/>
      <c r="M111" s="2" t="s">
        <v>350</v>
      </c>
      <c r="N111" s="2"/>
    </row>
    <row r="112" spans="1:14" ht="25.5">
      <c r="A112" s="3">
        <v>109</v>
      </c>
      <c r="B112" s="4" t="s">
        <v>252</v>
      </c>
      <c r="C112" s="4" t="s">
        <v>253</v>
      </c>
      <c r="D112" s="26">
        <v>2.2999999999999998</v>
      </c>
      <c r="E112" s="2">
        <v>0.82799999999999996</v>
      </c>
      <c r="F112" s="2">
        <v>0.252</v>
      </c>
      <c r="G112" s="2">
        <v>0.39600000000000002</v>
      </c>
      <c r="H112" s="2">
        <v>0.18</v>
      </c>
      <c r="I112" s="2">
        <v>0</v>
      </c>
      <c r="J112" s="28">
        <v>489</v>
      </c>
      <c r="K112" s="30">
        <v>2018</v>
      </c>
      <c r="L112" s="2"/>
      <c r="M112" s="2" t="s">
        <v>350</v>
      </c>
      <c r="N112" s="2"/>
    </row>
    <row r="113" spans="1:14" ht="25.5">
      <c r="A113" s="3">
        <v>110</v>
      </c>
      <c r="B113" s="4" t="s">
        <v>254</v>
      </c>
      <c r="C113" s="4" t="s">
        <v>255</v>
      </c>
      <c r="D113" s="26">
        <v>2.9333333333333331</v>
      </c>
      <c r="E113" s="2">
        <v>1.056</v>
      </c>
      <c r="F113" s="2">
        <v>0.22800000000000001</v>
      </c>
      <c r="G113" s="2">
        <v>0.54</v>
      </c>
      <c r="H113" s="2">
        <v>0.28799999999999998</v>
      </c>
      <c r="I113" s="2">
        <v>0</v>
      </c>
      <c r="J113" s="28">
        <v>721</v>
      </c>
      <c r="K113" s="30">
        <v>2018</v>
      </c>
      <c r="L113" s="2"/>
      <c r="M113" s="2" t="s">
        <v>350</v>
      </c>
      <c r="N113" s="2"/>
    </row>
    <row r="114" spans="1:14" ht="25.5">
      <c r="A114" s="3">
        <v>111</v>
      </c>
      <c r="B114" s="4" t="s">
        <v>256</v>
      </c>
      <c r="C114" s="4" t="s">
        <v>257</v>
      </c>
      <c r="D114" s="26">
        <v>2</v>
      </c>
      <c r="E114" s="2">
        <v>0.72</v>
      </c>
      <c r="F114" s="2">
        <v>0.20399999999999999</v>
      </c>
      <c r="G114" s="2">
        <v>0.36</v>
      </c>
      <c r="H114" s="2">
        <v>0.156</v>
      </c>
      <c r="I114" s="2">
        <v>0</v>
      </c>
      <c r="J114" s="28">
        <v>544</v>
      </c>
      <c r="K114" s="30">
        <v>2018</v>
      </c>
      <c r="L114" s="2"/>
      <c r="M114" s="2" t="s">
        <v>350</v>
      </c>
      <c r="N114" s="2"/>
    </row>
    <row r="115" spans="1:14" ht="25.5">
      <c r="A115" s="3">
        <v>112</v>
      </c>
      <c r="B115" s="4" t="s">
        <v>258</v>
      </c>
      <c r="C115" s="4" t="s">
        <v>259</v>
      </c>
      <c r="D115" s="26">
        <v>2.0666666666666669</v>
      </c>
      <c r="E115" s="2">
        <v>0.74399999999999999</v>
      </c>
      <c r="F115" s="2">
        <v>0.28799999999999998</v>
      </c>
      <c r="G115" s="2">
        <v>0.39600000000000002</v>
      </c>
      <c r="H115" s="2">
        <v>0.06</v>
      </c>
      <c r="I115" s="2">
        <v>0</v>
      </c>
      <c r="J115" s="28">
        <v>538</v>
      </c>
      <c r="K115" s="30">
        <v>2018</v>
      </c>
      <c r="L115" s="2"/>
      <c r="M115" s="2" t="s">
        <v>350</v>
      </c>
      <c r="N115" s="2"/>
    </row>
    <row r="116" spans="1:14" ht="25.5">
      <c r="A116" s="3">
        <v>113</v>
      </c>
      <c r="B116" s="4" t="s">
        <v>260</v>
      </c>
      <c r="C116" s="4" t="s">
        <v>261</v>
      </c>
      <c r="D116" s="26">
        <v>2.5666666666666669</v>
      </c>
      <c r="E116" s="2">
        <v>0.92400000000000004</v>
      </c>
      <c r="F116" s="2">
        <v>0.32400000000000001</v>
      </c>
      <c r="G116" s="2">
        <v>0.38400000000000001</v>
      </c>
      <c r="H116" s="2">
        <v>0.216</v>
      </c>
      <c r="I116" s="2">
        <v>0</v>
      </c>
      <c r="J116" s="28">
        <v>549</v>
      </c>
      <c r="K116" s="30">
        <v>2018</v>
      </c>
      <c r="L116" s="2"/>
      <c r="M116" s="2" t="s">
        <v>350</v>
      </c>
      <c r="N116" s="2"/>
    </row>
    <row r="117" spans="1:14" ht="38.25">
      <c r="A117" s="3">
        <v>114</v>
      </c>
      <c r="B117" s="4" t="s">
        <v>98</v>
      </c>
      <c r="C117" s="4" t="s">
        <v>262</v>
      </c>
      <c r="D117" s="26">
        <v>2.7333333333333334</v>
      </c>
      <c r="E117" s="2">
        <v>0.98399999999999999</v>
      </c>
      <c r="F117" s="2">
        <v>0.28799999999999998</v>
      </c>
      <c r="G117" s="2">
        <v>0.504</v>
      </c>
      <c r="H117" s="2">
        <v>0.192</v>
      </c>
      <c r="I117" s="2">
        <v>0</v>
      </c>
      <c r="J117" s="28">
        <v>763</v>
      </c>
      <c r="K117" s="30">
        <v>2018</v>
      </c>
      <c r="L117" s="2"/>
      <c r="M117" s="2" t="s">
        <v>350</v>
      </c>
      <c r="N117" s="2"/>
    </row>
    <row r="118" spans="1:14" ht="25.5">
      <c r="A118" s="3">
        <v>115</v>
      </c>
      <c r="B118" s="4" t="s">
        <v>263</v>
      </c>
      <c r="C118" s="4" t="s">
        <v>264</v>
      </c>
      <c r="D118" s="26">
        <v>2.3333333333333335</v>
      </c>
      <c r="E118" s="2">
        <v>0.84</v>
      </c>
      <c r="F118" s="2">
        <v>0.22800000000000001</v>
      </c>
      <c r="G118" s="2">
        <v>0.36</v>
      </c>
      <c r="H118" s="2">
        <v>0.252</v>
      </c>
      <c r="I118" s="2">
        <v>0</v>
      </c>
      <c r="J118" s="28">
        <v>643</v>
      </c>
      <c r="K118" s="30">
        <v>2018</v>
      </c>
      <c r="L118" s="2"/>
      <c r="M118" s="2" t="s">
        <v>350</v>
      </c>
      <c r="N118" s="2"/>
    </row>
    <row r="119" spans="1:14" ht="25.5">
      <c r="A119" s="3">
        <v>116</v>
      </c>
      <c r="B119" s="4" t="s">
        <v>265</v>
      </c>
      <c r="C119" s="4" t="s">
        <v>266</v>
      </c>
      <c r="D119" s="26">
        <v>2.2333333333333334</v>
      </c>
      <c r="E119" s="2">
        <v>0.80400000000000005</v>
      </c>
      <c r="F119" s="2">
        <v>0.24</v>
      </c>
      <c r="G119" s="2">
        <v>0.49199999999999999</v>
      </c>
      <c r="H119" s="2">
        <v>7.1999999999999995E-2</v>
      </c>
      <c r="I119" s="2">
        <v>0</v>
      </c>
      <c r="J119" s="28">
        <v>797</v>
      </c>
      <c r="K119" s="30">
        <v>2018</v>
      </c>
      <c r="L119" s="2"/>
      <c r="M119" s="2" t="s">
        <v>350</v>
      </c>
      <c r="N119" s="2"/>
    </row>
    <row r="120" spans="1:14" ht="25.5">
      <c r="A120" s="3">
        <v>117</v>
      </c>
      <c r="B120" s="4" t="s">
        <v>155</v>
      </c>
      <c r="C120" s="4" t="s">
        <v>267</v>
      </c>
      <c r="D120" s="26">
        <v>2.1666666666666665</v>
      </c>
      <c r="E120" s="2">
        <v>0.78</v>
      </c>
      <c r="F120" s="2">
        <v>0.192</v>
      </c>
      <c r="G120" s="2">
        <v>0.26400000000000001</v>
      </c>
      <c r="H120" s="2">
        <v>0.32400000000000001</v>
      </c>
      <c r="I120" s="2">
        <v>0</v>
      </c>
      <c r="J120" s="28">
        <v>765</v>
      </c>
      <c r="K120" s="30">
        <v>2018</v>
      </c>
      <c r="L120" s="2"/>
      <c r="M120" s="2" t="s">
        <v>350</v>
      </c>
      <c r="N120" s="2"/>
    </row>
    <row r="121" spans="1:14" ht="25.5">
      <c r="A121" s="3">
        <v>118</v>
      </c>
      <c r="B121" s="4" t="s">
        <v>268</v>
      </c>
      <c r="C121" s="4" t="s">
        <v>269</v>
      </c>
      <c r="D121" s="26">
        <v>1.9</v>
      </c>
      <c r="E121" s="2">
        <v>0.68400000000000005</v>
      </c>
      <c r="F121" s="2">
        <v>0.27600000000000002</v>
      </c>
      <c r="G121" s="2">
        <v>0.32400000000000001</v>
      </c>
      <c r="H121" s="2">
        <v>8.4000000000000005E-2</v>
      </c>
      <c r="I121" s="2">
        <v>0</v>
      </c>
      <c r="J121" s="28">
        <v>654</v>
      </c>
      <c r="K121" s="30">
        <v>2018</v>
      </c>
      <c r="L121" s="2"/>
      <c r="M121" s="2" t="s">
        <v>350</v>
      </c>
      <c r="N121" s="2"/>
    </row>
    <row r="122" spans="1:14" ht="25.5">
      <c r="A122" s="3">
        <v>119</v>
      </c>
      <c r="B122" s="4" t="s">
        <v>270</v>
      </c>
      <c r="C122" s="4" t="s">
        <v>271</v>
      </c>
      <c r="D122" s="26">
        <v>2.2000000000000002</v>
      </c>
      <c r="E122" s="2">
        <v>0.79200000000000004</v>
      </c>
      <c r="F122" s="2">
        <v>0.216</v>
      </c>
      <c r="G122" s="2">
        <v>0.32400000000000001</v>
      </c>
      <c r="H122" s="2">
        <v>0.252</v>
      </c>
      <c r="I122" s="2">
        <v>0</v>
      </c>
      <c r="J122" s="28">
        <v>650</v>
      </c>
      <c r="K122" s="30">
        <v>2018</v>
      </c>
      <c r="L122" s="2"/>
      <c r="M122" s="2" t="s">
        <v>350</v>
      </c>
      <c r="N122" s="2"/>
    </row>
    <row r="123" spans="1:14" ht="25.5">
      <c r="A123" s="3">
        <v>120</v>
      </c>
      <c r="B123" s="4" t="s">
        <v>272</v>
      </c>
      <c r="C123" s="4" t="s">
        <v>273</v>
      </c>
      <c r="D123" s="26">
        <v>2.4333333333333331</v>
      </c>
      <c r="E123" s="2">
        <v>0.876</v>
      </c>
      <c r="F123" s="2">
        <v>0.18</v>
      </c>
      <c r="G123" s="2">
        <v>0.36</v>
      </c>
      <c r="H123" s="2">
        <v>0.33600000000000002</v>
      </c>
      <c r="I123" s="2">
        <v>0</v>
      </c>
      <c r="J123" s="28">
        <v>617</v>
      </c>
      <c r="K123" s="30">
        <v>2018</v>
      </c>
      <c r="L123" s="2"/>
      <c r="M123" s="2" t="s">
        <v>350</v>
      </c>
      <c r="N123" s="2"/>
    </row>
    <row r="124" spans="1:14" ht="38.25">
      <c r="A124" s="3">
        <v>121</v>
      </c>
      <c r="B124" s="4" t="s">
        <v>274</v>
      </c>
      <c r="C124" s="4" t="s">
        <v>275</v>
      </c>
      <c r="D124" s="26">
        <v>2.6</v>
      </c>
      <c r="E124" s="2">
        <v>0.93600000000000005</v>
      </c>
      <c r="F124" s="2">
        <v>0.252</v>
      </c>
      <c r="G124" s="2">
        <v>0.432</v>
      </c>
      <c r="H124" s="2">
        <v>0.252</v>
      </c>
      <c r="I124" s="2">
        <v>0</v>
      </c>
      <c r="J124" s="28">
        <v>565</v>
      </c>
      <c r="K124" s="30">
        <v>2018</v>
      </c>
      <c r="L124" s="2"/>
      <c r="M124" s="2" t="s">
        <v>350</v>
      </c>
      <c r="N124" s="2"/>
    </row>
    <row r="125" spans="1:14" ht="25.5">
      <c r="A125" s="3">
        <v>122</v>
      </c>
      <c r="B125" s="4" t="s">
        <v>276</v>
      </c>
      <c r="C125" s="4" t="s">
        <v>277</v>
      </c>
      <c r="D125" s="26">
        <v>3.1666666666666665</v>
      </c>
      <c r="E125" s="2">
        <v>1.1399999999999999</v>
      </c>
      <c r="F125" s="2">
        <v>0.32400000000000001</v>
      </c>
      <c r="G125" s="2">
        <v>0.56399999999999995</v>
      </c>
      <c r="H125" s="2">
        <v>0.252</v>
      </c>
      <c r="I125" s="2">
        <v>0</v>
      </c>
      <c r="J125" s="28">
        <v>565</v>
      </c>
      <c r="K125" s="30">
        <v>2018</v>
      </c>
      <c r="L125" s="2"/>
      <c r="M125" s="2" t="s">
        <v>350</v>
      </c>
      <c r="N125" s="2"/>
    </row>
    <row r="126" spans="1:14" ht="25.5">
      <c r="A126" s="3">
        <v>123</v>
      </c>
      <c r="B126" s="4" t="s">
        <v>278</v>
      </c>
      <c r="C126" s="4" t="s">
        <v>279</v>
      </c>
      <c r="D126" s="26">
        <v>2.1</v>
      </c>
      <c r="E126" s="2">
        <v>0.75600000000000001</v>
      </c>
      <c r="F126" s="2">
        <v>8.4000000000000005E-2</v>
      </c>
      <c r="G126" s="2">
        <v>0.36</v>
      </c>
      <c r="H126" s="2">
        <v>0.312</v>
      </c>
      <c r="I126" s="2">
        <v>0</v>
      </c>
      <c r="J126" s="28">
        <v>870</v>
      </c>
      <c r="K126" s="30">
        <v>2018</v>
      </c>
      <c r="L126" s="2"/>
      <c r="M126" s="2" t="s">
        <v>350</v>
      </c>
      <c r="N126" s="2"/>
    </row>
    <row r="127" spans="1:14" ht="38.25">
      <c r="A127" s="3">
        <v>124</v>
      </c>
      <c r="B127" s="4" t="s">
        <v>280</v>
      </c>
      <c r="C127" s="4" t="s">
        <v>281</v>
      </c>
      <c r="D127" s="26">
        <v>3.2666666666666666</v>
      </c>
      <c r="E127" s="2">
        <v>1.1759999999999999</v>
      </c>
      <c r="F127" s="2">
        <v>0.44400000000000001</v>
      </c>
      <c r="G127" s="2">
        <v>0.432</v>
      </c>
      <c r="H127" s="2">
        <v>0.3</v>
      </c>
      <c r="I127" s="2">
        <v>0</v>
      </c>
      <c r="J127" s="28">
        <v>920</v>
      </c>
      <c r="K127" s="30">
        <v>2018</v>
      </c>
      <c r="L127" s="2"/>
      <c r="M127" s="2" t="s">
        <v>350</v>
      </c>
      <c r="N127" s="2"/>
    </row>
    <row r="128" spans="1:14" ht="25.5">
      <c r="A128" s="3">
        <v>125</v>
      </c>
      <c r="B128" s="4" t="s">
        <v>282</v>
      </c>
      <c r="C128" s="4" t="s">
        <v>283</v>
      </c>
      <c r="D128" s="26">
        <v>2.9333333333333331</v>
      </c>
      <c r="E128" s="2">
        <v>1.056</v>
      </c>
      <c r="F128" s="2">
        <v>0.372</v>
      </c>
      <c r="G128" s="2">
        <v>0.504</v>
      </c>
      <c r="H128" s="2">
        <v>0.18</v>
      </c>
      <c r="I128" s="2">
        <v>0</v>
      </c>
      <c r="J128" s="28">
        <v>402</v>
      </c>
      <c r="K128" s="30">
        <v>2018</v>
      </c>
      <c r="L128" s="2"/>
      <c r="M128" s="2" t="s">
        <v>350</v>
      </c>
      <c r="N128" s="2"/>
    </row>
    <row r="129" spans="1:14" ht="25.5">
      <c r="A129" s="3">
        <v>126</v>
      </c>
      <c r="B129" s="4" t="s">
        <v>284</v>
      </c>
      <c r="C129" s="4" t="s">
        <v>285</v>
      </c>
      <c r="D129" s="26">
        <v>2.4</v>
      </c>
      <c r="E129" s="2">
        <v>0.86399999999999999</v>
      </c>
      <c r="F129" s="2">
        <v>0.40799999999999997</v>
      </c>
      <c r="G129" s="2">
        <v>0.38400000000000001</v>
      </c>
      <c r="H129" s="2">
        <v>7.1999999999999995E-2</v>
      </c>
      <c r="I129" s="2">
        <v>0</v>
      </c>
      <c r="J129" s="28">
        <v>971</v>
      </c>
      <c r="K129" s="30">
        <v>2018</v>
      </c>
      <c r="L129" s="2"/>
      <c r="M129" s="2" t="s">
        <v>350</v>
      </c>
      <c r="N129" s="2"/>
    </row>
    <row r="130" spans="1:14" ht="25.5">
      <c r="A130" s="3">
        <v>127</v>
      </c>
      <c r="B130" s="4" t="s">
        <v>286</v>
      </c>
      <c r="C130" s="4" t="s">
        <v>287</v>
      </c>
      <c r="D130" s="26">
        <v>2.2333333333333334</v>
      </c>
      <c r="E130" s="2">
        <v>0.80400000000000005</v>
      </c>
      <c r="F130" s="2">
        <v>0.372</v>
      </c>
      <c r="G130" s="2">
        <v>0.216</v>
      </c>
      <c r="H130" s="2">
        <v>0.216</v>
      </c>
      <c r="I130" s="2">
        <v>0</v>
      </c>
      <c r="J130" s="28">
        <v>160</v>
      </c>
      <c r="K130" s="30">
        <v>2018</v>
      </c>
      <c r="L130" s="2"/>
      <c r="M130" s="2" t="s">
        <v>350</v>
      </c>
      <c r="N130" s="2"/>
    </row>
    <row r="131" spans="1:14" ht="25.5">
      <c r="A131" s="3">
        <v>128</v>
      </c>
      <c r="B131" s="4" t="s">
        <v>288</v>
      </c>
      <c r="C131" s="4" t="s">
        <v>289</v>
      </c>
      <c r="D131" s="26">
        <v>2.9</v>
      </c>
      <c r="E131" s="2">
        <v>1.044</v>
      </c>
      <c r="F131" s="2">
        <v>0.39600000000000002</v>
      </c>
      <c r="G131" s="2">
        <v>0.38400000000000001</v>
      </c>
      <c r="H131" s="2">
        <v>0.26400000000000001</v>
      </c>
      <c r="I131" s="2">
        <v>0</v>
      </c>
      <c r="J131" s="28">
        <v>908</v>
      </c>
      <c r="K131" s="30">
        <v>2018</v>
      </c>
      <c r="L131" s="2"/>
      <c r="M131" s="2" t="s">
        <v>350</v>
      </c>
      <c r="N131" s="2"/>
    </row>
    <row r="132" spans="1:14" ht="25.5">
      <c r="A132" s="3">
        <v>129</v>
      </c>
      <c r="B132" s="4" t="s">
        <v>290</v>
      </c>
      <c r="C132" s="4" t="s">
        <v>291</v>
      </c>
      <c r="D132" s="26">
        <v>3.9333333333333331</v>
      </c>
      <c r="E132" s="2">
        <v>1.4159999999999999</v>
      </c>
      <c r="F132" s="2">
        <v>0.32400000000000001</v>
      </c>
      <c r="G132" s="2">
        <v>0.70799999999999996</v>
      </c>
      <c r="H132" s="2">
        <v>0.38400000000000001</v>
      </c>
      <c r="I132" s="2">
        <v>0</v>
      </c>
      <c r="J132" s="28">
        <v>240</v>
      </c>
      <c r="K132" s="30">
        <v>2018</v>
      </c>
      <c r="L132" s="2"/>
      <c r="M132" s="2" t="s">
        <v>350</v>
      </c>
      <c r="N132" s="2"/>
    </row>
    <row r="133" spans="1:14" ht="25.5">
      <c r="A133" s="3">
        <v>130</v>
      </c>
      <c r="B133" s="4" t="s">
        <v>292</v>
      </c>
      <c r="C133" s="4" t="s">
        <v>293</v>
      </c>
      <c r="D133" s="26">
        <v>2.8666666666666667</v>
      </c>
      <c r="E133" s="2">
        <v>1.032</v>
      </c>
      <c r="F133" s="2">
        <v>0.32400000000000001</v>
      </c>
      <c r="G133" s="2">
        <v>0.40799999999999997</v>
      </c>
      <c r="H133" s="2">
        <v>0.3</v>
      </c>
      <c r="I133" s="2">
        <v>0</v>
      </c>
      <c r="J133" s="28">
        <v>1232</v>
      </c>
      <c r="K133" s="30">
        <v>2018</v>
      </c>
      <c r="L133" s="2"/>
      <c r="M133" s="2" t="s">
        <v>350</v>
      </c>
      <c r="N133" s="2"/>
    </row>
    <row r="134" spans="1:14" ht="25.5">
      <c r="A134" s="3">
        <v>131</v>
      </c>
      <c r="B134" s="4" t="s">
        <v>294</v>
      </c>
      <c r="C134" s="4" t="s">
        <v>295</v>
      </c>
      <c r="D134" s="26">
        <v>3.7333333333333334</v>
      </c>
      <c r="E134" s="2">
        <v>1.3440000000000001</v>
      </c>
      <c r="F134" s="2">
        <v>0.3</v>
      </c>
      <c r="G134" s="2">
        <v>0.64800000000000002</v>
      </c>
      <c r="H134" s="2">
        <v>0.39600000000000002</v>
      </c>
      <c r="I134" s="2">
        <v>0</v>
      </c>
      <c r="J134" s="28">
        <v>1120</v>
      </c>
      <c r="K134" s="30">
        <v>2018</v>
      </c>
      <c r="L134" s="2"/>
      <c r="M134" s="2" t="s">
        <v>350</v>
      </c>
      <c r="N134" s="2"/>
    </row>
    <row r="135" spans="1:14" ht="25.5">
      <c r="A135" s="3">
        <v>132</v>
      </c>
      <c r="B135" s="4" t="s">
        <v>296</v>
      </c>
      <c r="C135" s="4" t="s">
        <v>297</v>
      </c>
      <c r="D135" s="26">
        <v>3.4</v>
      </c>
      <c r="E135" s="2">
        <v>1.224</v>
      </c>
      <c r="F135" s="2">
        <v>0.39600000000000002</v>
      </c>
      <c r="G135" s="2">
        <v>0.55200000000000005</v>
      </c>
      <c r="H135" s="2">
        <v>0.27600000000000002</v>
      </c>
      <c r="I135" s="2">
        <v>0</v>
      </c>
      <c r="J135" s="28">
        <v>1025</v>
      </c>
      <c r="K135" s="30">
        <v>2018</v>
      </c>
      <c r="L135" s="2"/>
      <c r="M135" s="2" t="s">
        <v>350</v>
      </c>
      <c r="N135" s="2"/>
    </row>
    <row r="136" spans="1:14" ht="25.5">
      <c r="A136" s="3">
        <v>133</v>
      </c>
      <c r="B136" s="6" t="s">
        <v>298</v>
      </c>
      <c r="C136" s="6" t="s">
        <v>299</v>
      </c>
      <c r="D136" s="26">
        <v>2.8</v>
      </c>
      <c r="E136" s="2">
        <v>1.008</v>
      </c>
      <c r="F136" s="2">
        <v>0.252</v>
      </c>
      <c r="G136" s="2">
        <v>0.32400000000000001</v>
      </c>
      <c r="H136" s="2">
        <v>0.432</v>
      </c>
      <c r="I136" s="2">
        <v>0</v>
      </c>
      <c r="J136" s="28">
        <v>1170</v>
      </c>
      <c r="K136" s="30">
        <v>2018</v>
      </c>
      <c r="L136" s="2"/>
      <c r="M136" s="2" t="s">
        <v>350</v>
      </c>
      <c r="N136" s="2"/>
    </row>
    <row r="137" spans="1:14" ht="25.5">
      <c r="A137" s="3">
        <v>134</v>
      </c>
      <c r="B137" s="6" t="s">
        <v>300</v>
      </c>
      <c r="C137" s="6" t="s">
        <v>301</v>
      </c>
      <c r="D137" s="26">
        <v>2.6</v>
      </c>
      <c r="E137" s="2">
        <v>0.93600000000000005</v>
      </c>
      <c r="F137" s="2">
        <v>0.24</v>
      </c>
      <c r="G137" s="2">
        <v>0.504</v>
      </c>
      <c r="H137" s="2">
        <v>0.192</v>
      </c>
      <c r="I137" s="2">
        <v>0</v>
      </c>
      <c r="J137" s="28">
        <v>718</v>
      </c>
      <c r="K137" s="30">
        <v>2018</v>
      </c>
      <c r="L137" s="2"/>
      <c r="M137" s="2" t="s">
        <v>350</v>
      </c>
      <c r="N137" s="2"/>
    </row>
    <row r="138" spans="1:14" ht="25.5">
      <c r="A138" s="3">
        <v>135</v>
      </c>
      <c r="B138" s="4" t="s">
        <v>302</v>
      </c>
      <c r="C138" s="6" t="s">
        <v>303</v>
      </c>
      <c r="D138" s="26">
        <v>0.83333333333333337</v>
      </c>
      <c r="E138" s="2">
        <v>0.3</v>
      </c>
      <c r="F138" s="2">
        <v>2.4E-2</v>
      </c>
      <c r="G138" s="2">
        <v>0.252</v>
      </c>
      <c r="H138" s="2">
        <v>2.4E-2</v>
      </c>
      <c r="I138" s="2">
        <v>0</v>
      </c>
      <c r="J138" s="27">
        <v>40</v>
      </c>
      <c r="K138" s="30">
        <v>2018</v>
      </c>
      <c r="L138" s="2"/>
      <c r="M138" s="2" t="s">
        <v>350</v>
      </c>
      <c r="N138" s="2"/>
    </row>
    <row r="140" spans="1:14">
      <c r="I140" s="47" t="s">
        <v>25</v>
      </c>
      <c r="J140" s="47"/>
      <c r="K140" s="47"/>
      <c r="L140" s="47"/>
      <c r="M140" s="47"/>
    </row>
    <row r="142" spans="1:14">
      <c r="I142" s="47" t="s">
        <v>26</v>
      </c>
      <c r="J142" s="47"/>
      <c r="K142" s="47"/>
      <c r="L142" s="47"/>
      <c r="M142" s="47"/>
    </row>
    <row r="143" spans="1:14">
      <c r="I143" s="47" t="s">
        <v>27</v>
      </c>
      <c r="J143" s="47"/>
      <c r="K143" s="47"/>
      <c r="L143" s="47"/>
      <c r="M143" s="47"/>
    </row>
    <row r="148" spans="9:13">
      <c r="I148" s="47" t="s">
        <v>28</v>
      </c>
      <c r="J148" s="47"/>
      <c r="K148" s="47"/>
      <c r="L148" s="47"/>
      <c r="M148" s="47"/>
    </row>
    <row r="149" spans="9:13">
      <c r="I149" s="47" t="s">
        <v>29</v>
      </c>
      <c r="J149" s="47"/>
      <c r="K149" s="47"/>
      <c r="L149" s="47"/>
      <c r="M149" s="47"/>
    </row>
  </sheetData>
  <mergeCells count="16">
    <mergeCell ref="N3:N4"/>
    <mergeCell ref="A1:N1"/>
    <mergeCell ref="I140:M140"/>
    <mergeCell ref="A3:A4"/>
    <mergeCell ref="B3:B4"/>
    <mergeCell ref="C3:C4"/>
    <mergeCell ref="D3:E3"/>
    <mergeCell ref="F3:I3"/>
    <mergeCell ref="J3:J4"/>
    <mergeCell ref="I142:M142"/>
    <mergeCell ref="I143:M143"/>
    <mergeCell ref="I148:M148"/>
    <mergeCell ref="I149:M149"/>
    <mergeCell ref="K3:K4"/>
    <mergeCell ref="L3:L4"/>
    <mergeCell ref="M3:M4"/>
  </mergeCells>
  <pageMargins left="0.52" right="0.7" top="0.75" bottom="0.75" header="0.4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9"/>
  <sheetViews>
    <sheetView topLeftCell="A12" workbookViewId="0">
      <selection activeCell="H28" sqref="H28"/>
    </sheetView>
  </sheetViews>
  <sheetFormatPr defaultRowHeight="15"/>
  <cols>
    <col min="1" max="1" width="4" customWidth="1"/>
    <col min="2" max="2" width="16" customWidth="1"/>
    <col min="3" max="4" width="16.42578125" customWidth="1"/>
    <col min="5" max="5" width="14.140625" customWidth="1"/>
    <col min="6" max="6" width="10.7109375" customWidth="1"/>
    <col min="9" max="9" width="10.7109375" customWidth="1"/>
    <col min="10" max="11" width="13.7109375" customWidth="1"/>
    <col min="12" max="12" width="11.7109375" customWidth="1"/>
    <col min="13" max="14" width="14.140625" customWidth="1"/>
    <col min="16" max="16" width="11.28515625" customWidth="1"/>
    <col min="17" max="17" width="12.42578125" customWidth="1"/>
  </cols>
  <sheetData>
    <row r="1" spans="1:17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3" spans="1:17" ht="30" customHeight="1">
      <c r="A3" s="51" t="s">
        <v>15</v>
      </c>
      <c r="B3" s="51" t="s">
        <v>17</v>
      </c>
      <c r="C3" s="51" t="s">
        <v>2</v>
      </c>
      <c r="D3" s="55" t="s">
        <v>18</v>
      </c>
      <c r="E3" s="55" t="s">
        <v>19</v>
      </c>
      <c r="F3" s="51" t="s">
        <v>20</v>
      </c>
      <c r="G3" s="51"/>
      <c r="H3" s="51"/>
      <c r="I3" s="55" t="s">
        <v>21</v>
      </c>
      <c r="J3" s="55" t="s">
        <v>22</v>
      </c>
      <c r="K3" s="55" t="s">
        <v>23</v>
      </c>
      <c r="L3" s="51" t="s">
        <v>10</v>
      </c>
      <c r="M3" s="51" t="s">
        <v>11</v>
      </c>
      <c r="N3" s="55" t="s">
        <v>24</v>
      </c>
      <c r="O3" s="51" t="s">
        <v>12</v>
      </c>
      <c r="P3" s="51" t="s">
        <v>13</v>
      </c>
      <c r="Q3" s="51" t="s">
        <v>14</v>
      </c>
    </row>
    <row r="4" spans="1:17" ht="46.5" customHeight="1">
      <c r="A4" s="51"/>
      <c r="B4" s="51"/>
      <c r="C4" s="51"/>
      <c r="D4" s="56"/>
      <c r="E4" s="56"/>
      <c r="F4" s="1" t="s">
        <v>6</v>
      </c>
      <c r="G4" s="1" t="s">
        <v>7</v>
      </c>
      <c r="H4" s="1" t="s">
        <v>8</v>
      </c>
      <c r="I4" s="56"/>
      <c r="J4" s="56"/>
      <c r="K4" s="56"/>
      <c r="L4" s="51"/>
      <c r="M4" s="51"/>
      <c r="N4" s="56"/>
      <c r="O4" s="51"/>
      <c r="P4" s="51"/>
      <c r="Q4" s="51"/>
    </row>
    <row r="5" spans="1:17" ht="38.25">
      <c r="A5" s="8">
        <v>1</v>
      </c>
      <c r="B5" s="9" t="s">
        <v>304</v>
      </c>
      <c r="C5" s="9" t="s">
        <v>305</v>
      </c>
      <c r="D5" s="10">
        <v>125</v>
      </c>
      <c r="E5" s="11">
        <v>365</v>
      </c>
      <c r="F5" s="11">
        <v>109.5</v>
      </c>
      <c r="G5" s="11">
        <v>136.875</v>
      </c>
      <c r="H5" s="11">
        <v>27.375</v>
      </c>
      <c r="I5" s="11">
        <v>36.5</v>
      </c>
      <c r="J5" s="2"/>
      <c r="K5" s="12">
        <v>54.75</v>
      </c>
      <c r="L5" s="15" t="s">
        <v>327</v>
      </c>
      <c r="M5" s="18">
        <v>2006</v>
      </c>
      <c r="N5" s="18" t="s">
        <v>340</v>
      </c>
      <c r="O5" s="16" t="s">
        <v>341</v>
      </c>
      <c r="P5" s="16" t="s">
        <v>350</v>
      </c>
      <c r="Q5" s="16" t="s">
        <v>342</v>
      </c>
    </row>
    <row r="6" spans="1:17" ht="63.75">
      <c r="A6" s="8">
        <v>2</v>
      </c>
      <c r="B6" s="9" t="s">
        <v>306</v>
      </c>
      <c r="C6" s="9" t="s">
        <v>307</v>
      </c>
      <c r="D6" s="10">
        <v>100</v>
      </c>
      <c r="E6" s="11">
        <v>1168</v>
      </c>
      <c r="F6" s="11">
        <v>191.26</v>
      </c>
      <c r="G6" s="11">
        <v>239.07499999999999</v>
      </c>
      <c r="H6" s="11">
        <v>47.814999999999998</v>
      </c>
      <c r="I6" s="11">
        <v>292</v>
      </c>
      <c r="J6" s="2"/>
      <c r="K6" s="12">
        <v>397.85</v>
      </c>
      <c r="L6" s="15" t="s">
        <v>328</v>
      </c>
      <c r="M6" s="18">
        <v>2008</v>
      </c>
      <c r="N6" s="18" t="s">
        <v>343</v>
      </c>
      <c r="O6" s="16" t="s">
        <v>341</v>
      </c>
      <c r="P6" s="16"/>
      <c r="Q6" s="16" t="s">
        <v>344</v>
      </c>
    </row>
    <row r="7" spans="1:17" ht="38.25">
      <c r="A7" s="8">
        <v>3</v>
      </c>
      <c r="B7" s="9" t="s">
        <v>308</v>
      </c>
      <c r="C7" s="9" t="s">
        <v>309</v>
      </c>
      <c r="D7" s="10">
        <v>100</v>
      </c>
      <c r="E7" s="11">
        <v>365</v>
      </c>
      <c r="F7" s="11">
        <v>36.5</v>
      </c>
      <c r="G7" s="11">
        <v>45.625</v>
      </c>
      <c r="H7" s="11">
        <v>9.125</v>
      </c>
      <c r="I7" s="11">
        <v>109.5</v>
      </c>
      <c r="J7" s="2"/>
      <c r="K7" s="12">
        <v>164.25</v>
      </c>
      <c r="L7" s="15" t="s">
        <v>329</v>
      </c>
      <c r="M7" s="18">
        <v>2012</v>
      </c>
      <c r="N7" s="18" t="s">
        <v>343</v>
      </c>
      <c r="O7" s="16" t="s">
        <v>341</v>
      </c>
      <c r="P7" s="16"/>
      <c r="Q7" s="16" t="s">
        <v>344</v>
      </c>
    </row>
    <row r="8" spans="1:17" ht="51">
      <c r="A8" s="8">
        <v>4</v>
      </c>
      <c r="B8" s="9" t="s">
        <v>310</v>
      </c>
      <c r="C8" s="9" t="s">
        <v>311</v>
      </c>
      <c r="D8" s="10">
        <v>100</v>
      </c>
      <c r="E8" s="11">
        <v>456.25</v>
      </c>
      <c r="F8" s="11">
        <v>36.5</v>
      </c>
      <c r="G8" s="11">
        <v>45.625</v>
      </c>
      <c r="H8" s="11">
        <v>9.125</v>
      </c>
      <c r="I8" s="11">
        <v>0</v>
      </c>
      <c r="J8" s="2"/>
      <c r="K8" s="12">
        <v>365</v>
      </c>
      <c r="L8" s="14" t="s">
        <v>330</v>
      </c>
      <c r="M8" s="18">
        <v>2013</v>
      </c>
      <c r="N8" s="18" t="s">
        <v>345</v>
      </c>
      <c r="O8" s="16" t="s">
        <v>346</v>
      </c>
      <c r="P8" s="16"/>
      <c r="Q8" s="16" t="s">
        <v>344</v>
      </c>
    </row>
    <row r="9" spans="1:17" ht="165.75">
      <c r="A9" s="8">
        <v>5</v>
      </c>
      <c r="B9" s="9" t="s">
        <v>312</v>
      </c>
      <c r="C9" s="9" t="s">
        <v>313</v>
      </c>
      <c r="D9" s="10">
        <v>96</v>
      </c>
      <c r="E9" s="11">
        <v>912.5</v>
      </c>
      <c r="F9" s="11">
        <v>73</v>
      </c>
      <c r="G9" s="11">
        <v>91.25</v>
      </c>
      <c r="H9" s="11">
        <v>18.25</v>
      </c>
      <c r="I9" s="11">
        <v>182.5</v>
      </c>
      <c r="J9" s="2"/>
      <c r="K9" s="12">
        <v>547.5</v>
      </c>
      <c r="L9" s="13" t="s">
        <v>331</v>
      </c>
      <c r="M9" s="18">
        <v>2014</v>
      </c>
      <c r="N9" s="18" t="s">
        <v>343</v>
      </c>
      <c r="O9" s="17" t="s">
        <v>347</v>
      </c>
      <c r="P9" s="16"/>
      <c r="Q9" s="16" t="s">
        <v>344</v>
      </c>
    </row>
    <row r="10" spans="1:17" ht="127.5">
      <c r="A10" s="8">
        <v>6</v>
      </c>
      <c r="B10" s="9" t="s">
        <v>314</v>
      </c>
      <c r="C10" s="9" t="s">
        <v>315</v>
      </c>
      <c r="D10" s="10">
        <v>100</v>
      </c>
      <c r="E10" s="11">
        <v>219</v>
      </c>
      <c r="F10" s="11">
        <v>29.2</v>
      </c>
      <c r="G10" s="11">
        <v>36.5</v>
      </c>
      <c r="H10" s="11">
        <v>7.3</v>
      </c>
      <c r="I10" s="11">
        <v>36.5</v>
      </c>
      <c r="J10" s="2"/>
      <c r="K10" s="12">
        <v>109.5</v>
      </c>
      <c r="L10" s="14" t="s">
        <v>332</v>
      </c>
      <c r="M10" s="18">
        <v>2014</v>
      </c>
      <c r="N10" s="18" t="s">
        <v>343</v>
      </c>
      <c r="O10" s="16" t="s">
        <v>341</v>
      </c>
      <c r="P10" s="16"/>
      <c r="Q10" s="16" t="s">
        <v>344</v>
      </c>
    </row>
    <row r="11" spans="1:17" ht="63.75">
      <c r="A11" s="8">
        <v>7</v>
      </c>
      <c r="B11" s="9" t="s">
        <v>316</v>
      </c>
      <c r="C11" s="9" t="s">
        <v>317</v>
      </c>
      <c r="D11" s="10">
        <v>100</v>
      </c>
      <c r="E11" s="11">
        <v>361.35</v>
      </c>
      <c r="F11" s="11">
        <v>16.059999999999999</v>
      </c>
      <c r="G11" s="11">
        <v>20.074999999999999</v>
      </c>
      <c r="H11" s="11">
        <v>4.0149999999999997</v>
      </c>
      <c r="I11" s="11">
        <v>65.7</v>
      </c>
      <c r="J11" s="2"/>
      <c r="K11" s="12">
        <v>255.5</v>
      </c>
      <c r="L11" s="13" t="s">
        <v>333</v>
      </c>
      <c r="M11" s="18">
        <v>2014</v>
      </c>
      <c r="N11" s="18" t="s">
        <v>343</v>
      </c>
      <c r="O11" s="16" t="s">
        <v>341</v>
      </c>
      <c r="P11" s="16"/>
      <c r="Q11" s="16" t="s">
        <v>344</v>
      </c>
    </row>
    <row r="12" spans="1:17" ht="38.25">
      <c r="A12" s="8">
        <v>8</v>
      </c>
      <c r="B12" s="9" t="s">
        <v>318</v>
      </c>
      <c r="C12" s="9" t="s">
        <v>319</v>
      </c>
      <c r="D12" s="10">
        <v>96</v>
      </c>
      <c r="E12" s="11">
        <v>438</v>
      </c>
      <c r="F12" s="11">
        <v>36.5</v>
      </c>
      <c r="G12" s="11">
        <v>45.625</v>
      </c>
      <c r="H12" s="11">
        <v>9.125</v>
      </c>
      <c r="I12" s="11">
        <v>164.25</v>
      </c>
      <c r="J12" s="2"/>
      <c r="K12" s="12">
        <v>182.5</v>
      </c>
      <c r="L12" s="13" t="s">
        <v>334</v>
      </c>
      <c r="M12" s="18">
        <v>2015</v>
      </c>
      <c r="N12" s="18" t="s">
        <v>343</v>
      </c>
      <c r="O12" s="16" t="s">
        <v>341</v>
      </c>
      <c r="P12" s="16"/>
      <c r="Q12" s="16" t="s">
        <v>344</v>
      </c>
    </row>
    <row r="13" spans="1:17" ht="38.25">
      <c r="A13" s="8">
        <v>9</v>
      </c>
      <c r="B13" s="9" t="s">
        <v>320</v>
      </c>
      <c r="C13" s="9" t="s">
        <v>321</v>
      </c>
      <c r="D13" s="10">
        <v>100</v>
      </c>
      <c r="E13" s="11">
        <v>390.55</v>
      </c>
      <c r="F13" s="11">
        <v>16.059999999999999</v>
      </c>
      <c r="G13" s="11">
        <v>20.074999999999999</v>
      </c>
      <c r="H13" s="11">
        <v>4.0149999999999997</v>
      </c>
      <c r="I13" s="11">
        <v>58.4</v>
      </c>
      <c r="J13" s="2"/>
      <c r="K13" s="12">
        <v>292</v>
      </c>
      <c r="L13" s="14" t="s">
        <v>335</v>
      </c>
      <c r="M13" s="18">
        <v>2016</v>
      </c>
      <c r="N13" s="18" t="s">
        <v>343</v>
      </c>
      <c r="O13" s="16" t="s">
        <v>347</v>
      </c>
      <c r="P13" s="16"/>
      <c r="Q13" s="16" t="s">
        <v>344</v>
      </c>
    </row>
    <row r="14" spans="1:17" ht="25.5">
      <c r="A14" s="8">
        <v>10</v>
      </c>
      <c r="B14" s="9" t="s">
        <v>322</v>
      </c>
      <c r="C14" s="9" t="s">
        <v>117</v>
      </c>
      <c r="D14" s="10">
        <v>200</v>
      </c>
      <c r="E14" s="11">
        <v>766.5</v>
      </c>
      <c r="F14" s="11">
        <v>45.99</v>
      </c>
      <c r="G14" s="11">
        <v>61.32</v>
      </c>
      <c r="H14" s="11">
        <v>199.29</v>
      </c>
      <c r="I14" s="11">
        <v>91.98</v>
      </c>
      <c r="J14" s="2"/>
      <c r="K14" s="12">
        <v>367.92</v>
      </c>
      <c r="L14" s="14" t="s">
        <v>336</v>
      </c>
      <c r="M14" s="18">
        <v>2016</v>
      </c>
      <c r="N14" s="18" t="s">
        <v>345</v>
      </c>
      <c r="O14" s="16" t="s">
        <v>346</v>
      </c>
      <c r="P14" s="16"/>
      <c r="Q14" s="16" t="s">
        <v>344</v>
      </c>
    </row>
    <row r="15" spans="1:17" ht="51">
      <c r="A15" s="8">
        <v>11</v>
      </c>
      <c r="B15" s="9" t="s">
        <v>323</v>
      </c>
      <c r="C15" s="9" t="s">
        <v>324</v>
      </c>
      <c r="D15" s="10">
        <v>72</v>
      </c>
      <c r="E15" s="11">
        <v>365</v>
      </c>
      <c r="F15" s="11">
        <v>109.5</v>
      </c>
      <c r="G15" s="11">
        <v>136.875</v>
      </c>
      <c r="H15" s="11">
        <v>27.375</v>
      </c>
      <c r="I15" s="11">
        <v>36.5</v>
      </c>
      <c r="J15" s="2"/>
      <c r="K15" s="12">
        <v>54.75</v>
      </c>
      <c r="L15" s="13" t="s">
        <v>337</v>
      </c>
      <c r="M15" s="18">
        <v>2016</v>
      </c>
      <c r="N15" s="18" t="s">
        <v>348</v>
      </c>
      <c r="O15" s="18" t="s">
        <v>348</v>
      </c>
      <c r="P15" s="16"/>
      <c r="Q15" s="16" t="s">
        <v>344</v>
      </c>
    </row>
    <row r="16" spans="1:17" ht="25.5">
      <c r="A16" s="8">
        <v>12</v>
      </c>
      <c r="B16" s="9" t="s">
        <v>325</v>
      </c>
      <c r="C16" s="9" t="s">
        <v>107</v>
      </c>
      <c r="D16" s="10">
        <v>72</v>
      </c>
      <c r="E16" s="11">
        <v>310.25</v>
      </c>
      <c r="F16" s="11">
        <v>73</v>
      </c>
      <c r="G16" s="11">
        <v>109.5</v>
      </c>
      <c r="H16" s="11">
        <v>18.25</v>
      </c>
      <c r="I16" s="11">
        <v>54.75</v>
      </c>
      <c r="J16" s="2"/>
      <c r="K16" s="12">
        <v>54.75</v>
      </c>
      <c r="L16" s="13" t="s">
        <v>338</v>
      </c>
      <c r="M16" s="18" t="s">
        <v>349</v>
      </c>
      <c r="N16" s="18" t="s">
        <v>343</v>
      </c>
      <c r="O16" s="16" t="s">
        <v>341</v>
      </c>
      <c r="P16" s="16"/>
      <c r="Q16" s="16" t="s">
        <v>344</v>
      </c>
    </row>
    <row r="17" spans="1:17" ht="38.25">
      <c r="A17" s="8">
        <v>13</v>
      </c>
      <c r="B17" s="9" t="s">
        <v>326</v>
      </c>
      <c r="C17" s="9" t="s">
        <v>127</v>
      </c>
      <c r="D17" s="10">
        <v>72</v>
      </c>
      <c r="E17" s="11">
        <v>730</v>
      </c>
      <c r="F17" s="11">
        <v>7.3</v>
      </c>
      <c r="G17" s="11">
        <v>10.95</v>
      </c>
      <c r="H17" s="11">
        <v>3.65</v>
      </c>
      <c r="I17" s="11">
        <v>32.85</v>
      </c>
      <c r="J17" s="2"/>
      <c r="K17" s="12">
        <v>675.25</v>
      </c>
      <c r="L17" s="13" t="s">
        <v>339</v>
      </c>
      <c r="M17" s="18">
        <v>2017</v>
      </c>
      <c r="N17" s="18" t="s">
        <v>343</v>
      </c>
      <c r="O17" s="16" t="s">
        <v>341</v>
      </c>
      <c r="P17" s="16"/>
      <c r="Q17" s="16" t="s">
        <v>344</v>
      </c>
    </row>
    <row r="20" spans="1:17">
      <c r="M20" s="47" t="s">
        <v>25</v>
      </c>
      <c r="N20" s="47"/>
      <c r="O20" s="47"/>
      <c r="P20" s="47"/>
      <c r="Q20" s="47"/>
    </row>
    <row r="22" spans="1:17">
      <c r="M22" s="47" t="s">
        <v>26</v>
      </c>
      <c r="N22" s="47"/>
      <c r="O22" s="47"/>
      <c r="P22" s="47"/>
      <c r="Q22" s="47"/>
    </row>
    <row r="23" spans="1:17">
      <c r="M23" s="47" t="s">
        <v>27</v>
      </c>
      <c r="N23" s="47"/>
      <c r="O23" s="47"/>
      <c r="P23" s="47"/>
      <c r="Q23" s="47"/>
    </row>
    <row r="28" spans="1:17">
      <c r="M28" s="47" t="s">
        <v>28</v>
      </c>
      <c r="N28" s="47"/>
      <c r="O28" s="47"/>
      <c r="P28" s="47"/>
      <c r="Q28" s="47"/>
    </row>
    <row r="29" spans="1:17">
      <c r="M29" s="47" t="s">
        <v>29</v>
      </c>
      <c r="N29" s="47"/>
      <c r="O29" s="47"/>
      <c r="P29" s="47"/>
      <c r="Q29" s="47"/>
    </row>
  </sheetData>
  <mergeCells count="21">
    <mergeCell ref="A1:Q1"/>
    <mergeCell ref="A3:A4"/>
    <mergeCell ref="B3:B4"/>
    <mergeCell ref="C3:C4"/>
    <mergeCell ref="E3:E4"/>
    <mergeCell ref="F3:H3"/>
    <mergeCell ref="L3:L4"/>
    <mergeCell ref="M3:M4"/>
    <mergeCell ref="O3:O4"/>
    <mergeCell ref="P3:P4"/>
    <mergeCell ref="K3:K4"/>
    <mergeCell ref="D3:D4"/>
    <mergeCell ref="I3:I4"/>
    <mergeCell ref="J3:J4"/>
    <mergeCell ref="N3:N4"/>
    <mergeCell ref="Q3:Q4"/>
    <mergeCell ref="M20:Q20"/>
    <mergeCell ref="M22:Q22"/>
    <mergeCell ref="M23:Q23"/>
    <mergeCell ref="M28:Q28"/>
    <mergeCell ref="M29:Q29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TIMBULAN SAMPAH RT</vt:lpstr>
      <vt:lpstr>TIMBULAN SAMPAH NON RT</vt:lpstr>
      <vt:lpstr>SUMBER SAMPAH RETAIL</vt:lpstr>
      <vt:lpstr>SEKOLAH ADIWIYATA</vt:lpstr>
      <vt:lpstr>PROKLIM</vt:lpstr>
      <vt:lpstr>GERAKAN BERSIH SAMPAH</vt:lpstr>
      <vt:lpstr>LUBANG ORGANIK SAMPAH</vt:lpstr>
      <vt:lpstr>BANK SAMPAH</vt:lpstr>
      <vt:lpstr>TPS 3R</vt:lpstr>
      <vt:lpstr>RUMAH ROSOK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PHOE</cp:lastModifiedBy>
  <cp:lastPrinted>2018-08-30T17:37:59Z</cp:lastPrinted>
  <dcterms:created xsi:type="dcterms:W3CDTF">2018-08-07T04:49:19Z</dcterms:created>
  <dcterms:modified xsi:type="dcterms:W3CDTF">2018-09-06T18:14:23Z</dcterms:modified>
</cp:coreProperties>
</file>