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476" windowWidth="10230" windowHeight="8700" activeTab="0"/>
  </bookViews>
  <sheets>
    <sheet name="dinsos" sheetId="1" r:id="rId1"/>
    <sheet name="sumber" sheetId="2" r:id="rId2"/>
  </sheets>
  <definedNames>
    <definedName name="_xlnm.Print_Titles" localSheetId="0">'dinsos'!$2:$5</definedName>
  </definedNames>
  <calcPr fullCalcOnLoad="1"/>
</workbook>
</file>

<file path=xl/comments1.xml><?xml version="1.0" encoding="utf-8"?>
<comments xmlns="http://schemas.openxmlformats.org/spreadsheetml/2006/main">
  <authors>
    <author>Naruto</author>
  </authors>
  <commentList>
    <comment ref="A32" authorId="0">
      <text>
        <r>
          <rPr>
            <b/>
            <sz val="9"/>
            <rFont val="Tahoma"/>
            <family val="2"/>
          </rPr>
          <t>Naruto:</t>
        </r>
        <r>
          <rPr>
            <sz val="9"/>
            <rFont val="Tahoma"/>
            <family val="2"/>
          </rPr>
          <t xml:space="preserve">
beberapa data berubah drastis, Bidang bersangkutan bilang data lama 2016 berbeda dengan 2017 setelah divalidasi ulang
</t>
        </r>
      </text>
    </comment>
  </commentList>
</comments>
</file>

<file path=xl/sharedStrings.xml><?xml version="1.0" encoding="utf-8"?>
<sst xmlns="http://schemas.openxmlformats.org/spreadsheetml/2006/main" count="367" uniqueCount="153">
  <si>
    <t>Kabupaten</t>
  </si>
  <si>
    <t>:  Kabupaten Pati</t>
  </si>
  <si>
    <t>Jenis Data</t>
  </si>
  <si>
    <t>:  Kesehatan</t>
  </si>
  <si>
    <t>Nama</t>
  </si>
  <si>
    <t>Nilai</t>
  </si>
  <si>
    <t>Satuan</t>
  </si>
  <si>
    <t>Ketersediaan</t>
  </si>
  <si>
    <t>Sumber Data</t>
  </si>
  <si>
    <t xml:space="preserve">     III. Kesehatan Masyarakat</t>
  </si>
  <si>
    <t xml:space="preserve">          7. Jumlah Peserta Program KB Aktif</t>
  </si>
  <si>
    <t>Jiwa</t>
  </si>
  <si>
    <t>Ada</t>
  </si>
  <si>
    <t xml:space="preserve">               1). Laki - Laki</t>
  </si>
  <si>
    <t xml:space="preserve">               2). Perempuan</t>
  </si>
  <si>
    <t xml:space="preserve">          9. Jumlah Pasangan Usia Subur</t>
  </si>
  <si>
    <t>Pasang</t>
  </si>
  <si>
    <t xml:space="preserve">          10. Jumlah Pasangan Usia Subur ber KB</t>
  </si>
  <si>
    <t>:  Data Tambahan</t>
  </si>
  <si>
    <t>NILAI</t>
  </si>
  <si>
    <t>Kesejahteraan Sosial</t>
  </si>
  <si>
    <t xml:space="preserve">     7. Perlindungan anak</t>
  </si>
  <si>
    <t xml:space="preserve">          g. Jumlah anak berhadapan dengan hukum</t>
  </si>
  <si>
    <t>anak</t>
  </si>
  <si>
    <t xml:space="preserve">          h. Jumlah anak korban kekerasan</t>
  </si>
  <si>
    <t xml:space="preserve">kasus </t>
  </si>
  <si>
    <t xml:space="preserve">               1) Kekerasan Fisik</t>
  </si>
  <si>
    <t xml:space="preserve">               2) Kekerasan Seksual</t>
  </si>
  <si>
    <t xml:space="preserve">          j. Jumlah anak korban traficking</t>
  </si>
  <si>
    <t>Orang</t>
  </si>
  <si>
    <t>-</t>
  </si>
  <si>
    <t>:  Kesejahteraan Sosial</t>
  </si>
  <si>
    <t xml:space="preserve">     IX. Potensi dan Sumber Kesejahteraan Sosial (PSKS)</t>
  </si>
  <si>
    <t xml:space="preserve">           1). Karang Taruna</t>
  </si>
  <si>
    <t>Buah</t>
  </si>
  <si>
    <t xml:space="preserve">           2). Tenaga Kesejahteraan Sosial Masyarakat (TKSM)</t>
  </si>
  <si>
    <t xml:space="preserve">           3). Organisasi Sosial</t>
  </si>
  <si>
    <t xml:space="preserve">           4). Lembaga swadaya masyarakat</t>
  </si>
  <si>
    <t xml:space="preserve">     X. Jumlah PMKS</t>
  </si>
  <si>
    <t xml:space="preserve">          1). PMKS Yang Tertangani</t>
  </si>
  <si>
    <t xml:space="preserve">          2). PMKS Yang Seharusnya Menerima Bantuan</t>
  </si>
  <si>
    <t xml:space="preserve">          3). PMKS Yang Diberikan Bantuan</t>
  </si>
  <si>
    <t xml:space="preserve">     XI. Penduduk Penyandang Masalah Sosial</t>
  </si>
  <si>
    <t xml:space="preserve">            1). Penduduk rawan Sosial dan Sarana</t>
  </si>
  <si>
    <t xml:space="preserve">                   1. Anak Jalanan</t>
  </si>
  <si>
    <t xml:space="preserve">                   2. Penderita Sakit Jiwa</t>
  </si>
  <si>
    <t xml:space="preserve">                   3. Gepeng (Gembel dan Pengemis)</t>
  </si>
  <si>
    <t xml:space="preserve">                   4. Jumlah Penderita HIV/AIDS</t>
  </si>
  <si>
    <t>Tidak Ada</t>
  </si>
  <si>
    <t xml:space="preserve">                   5. Jumlah Pecandu Narkoba</t>
  </si>
  <si>
    <t xml:space="preserve">                   6. Sarana Rehabilitasi Sosial</t>
  </si>
  <si>
    <t xml:space="preserve">                   7. Fakir Miskin</t>
  </si>
  <si>
    <t xml:space="preserve">                   8. Bayi Terlantar</t>
  </si>
  <si>
    <t xml:space="preserve">                   9. Anak Terlantar</t>
  </si>
  <si>
    <t xml:space="preserve">                   10. Lanjut Usia Terlantar</t>
  </si>
  <si>
    <t xml:space="preserve">                   11. Komunitas Adat Terpencil</t>
  </si>
  <si>
    <t xml:space="preserve">                   12. Penyandang Tuna Netra</t>
  </si>
  <si>
    <t xml:space="preserve">                   13. Penyandang Tuna Rungu</t>
  </si>
  <si>
    <t xml:space="preserve">                   14. Penyandang Tuna Wicara</t>
  </si>
  <si>
    <t xml:space="preserve">                   15. Penyandang Tuna Wicara-Rungu</t>
  </si>
  <si>
    <t xml:space="preserve">                   16. Penyandang Tuna Daksa</t>
  </si>
  <si>
    <t xml:space="preserve">                   17. Penyandang Tuna Grahita</t>
  </si>
  <si>
    <t xml:space="preserve">                   18. Penyandang Cacat Jiwa</t>
  </si>
  <si>
    <t xml:space="preserve">                   19. Penyandang Cacat Ganda</t>
  </si>
  <si>
    <t xml:space="preserve">                   20. Tuna Susila</t>
  </si>
  <si>
    <t xml:space="preserve">                   21. Bekas Narapidana</t>
  </si>
  <si>
    <t xml:space="preserve">                   22. Pengidap HIV/AIDS</t>
  </si>
  <si>
    <t xml:space="preserve">                   23. Korban Penyalahgunaan NAPZA</t>
  </si>
  <si>
    <t xml:space="preserve">            2). Jumlah Panti Asuhan</t>
  </si>
  <si>
    <t xml:space="preserve">                   1. Panti Sosial Asuhan Anak</t>
  </si>
  <si>
    <t xml:space="preserve">                   2. Panti Sosial Petirahan Anak</t>
  </si>
  <si>
    <t xml:space="preserve">                   3. Panti Sosial Bina  Remaja</t>
  </si>
  <si>
    <t xml:space="preserve">                   4. Panti Sosial Tresna Wirda</t>
  </si>
  <si>
    <t xml:space="preserve">                   5. Panti Sosial Bina Netra</t>
  </si>
  <si>
    <t xml:space="preserve">                   6. Panti Sosial Bina Daksa</t>
  </si>
  <si>
    <t xml:space="preserve">                   7. Panti Sosial Bina Grahita</t>
  </si>
  <si>
    <t xml:space="preserve">                   8. Panti Sosial Bina Laras</t>
  </si>
  <si>
    <t xml:space="preserve">                   9. Panti Sosial Bina Rungu Wicara</t>
  </si>
  <si>
    <t xml:space="preserve">                   10. Panti Sosial Bina Pasca Lara Kronis</t>
  </si>
  <si>
    <t xml:space="preserve">                   11. Panti Sosial Marsudi Putra</t>
  </si>
  <si>
    <t xml:space="preserve">                   12. Panti Sosial Pamardi Putra</t>
  </si>
  <si>
    <t xml:space="preserve">                   13. Panti Sosial Karya Wanita</t>
  </si>
  <si>
    <t xml:space="preserve">                   14. Panti Sosial Bina Karya</t>
  </si>
  <si>
    <t xml:space="preserve">                   15. Panti Sosial Rehabilitasi</t>
  </si>
  <si>
    <t xml:space="preserve">            3). Pusat Rehabilitasi Narkoba</t>
  </si>
  <si>
    <t xml:space="preserve">            4). Rumah singgah</t>
  </si>
  <si>
    <t xml:space="preserve">          d. Jumlah anak di panti Asuhan</t>
  </si>
  <si>
    <t xml:space="preserve">               1). Pemerintah</t>
  </si>
  <si>
    <t xml:space="preserve">               2). Swasta</t>
  </si>
  <si>
    <t xml:space="preserve">          f. Jumlah pekerja anak</t>
  </si>
  <si>
    <t xml:space="preserve">               1) Dibawah 15 tahun</t>
  </si>
  <si>
    <t xml:space="preserve">               2) 15-18 tahun</t>
  </si>
  <si>
    <t xml:space="preserve">               3) dibawah 18 tahun</t>
  </si>
  <si>
    <t xml:space="preserve">          l. Jumlah anak berkebutuhan khusus</t>
  </si>
  <si>
    <t>KEPALA DINAS SOSIAL</t>
  </si>
  <si>
    <t xml:space="preserve"> KABUPATEN PATI</t>
  </si>
  <si>
    <t xml:space="preserve">                   </t>
  </si>
  <si>
    <t>SUDARLAN,S.Pd,MM</t>
  </si>
  <si>
    <t>Pembina Utama Muda</t>
  </si>
  <si>
    <t>NIP.19600526 198111 1 002</t>
  </si>
  <si>
    <t>DINSOS</t>
  </si>
  <si>
    <t xml:space="preserve">          8. Jumlah Akseptor KB</t>
  </si>
  <si>
    <t>NAMA</t>
  </si>
  <si>
    <t>IX</t>
  </si>
  <si>
    <t>Potensi dan sumber kesejahteraan sosial</t>
  </si>
  <si>
    <t>Karang taruna</t>
  </si>
  <si>
    <t>Tenaga Kesejahteraan Sosial Masyarakat</t>
  </si>
  <si>
    <t>Organisasi Sosial</t>
  </si>
  <si>
    <t>Lembaga swadaya masyarakat</t>
  </si>
  <si>
    <t>X</t>
  </si>
  <si>
    <t>Jumah PMKS</t>
  </si>
  <si>
    <t>1)</t>
  </si>
  <si>
    <t>PMKS yang tertangani</t>
  </si>
  <si>
    <t>2)</t>
  </si>
  <si>
    <t>PMKS yang seharusnya menerima bantuan</t>
  </si>
  <si>
    <t>3)</t>
  </si>
  <si>
    <t>PMKS yang diberikan bantuan</t>
  </si>
  <si>
    <t>XI</t>
  </si>
  <si>
    <t>Penduduk Penyandang Masalah Sosial</t>
  </si>
  <si>
    <t>Penduduk rawan sosial dan sarana</t>
  </si>
  <si>
    <t>Anak Jalanan</t>
  </si>
  <si>
    <t>data dari PPPKI</t>
  </si>
  <si>
    <t>Penderita sakit jiwa</t>
  </si>
  <si>
    <t>Gepeng</t>
  </si>
  <si>
    <t xml:space="preserve">  </t>
  </si>
  <si>
    <t>Jumlah penderita HIV/AIDS</t>
  </si>
  <si>
    <t>-Data dari ARI</t>
  </si>
  <si>
    <t>Jumlah Pecandu Narkoba</t>
  </si>
  <si>
    <t>Sarana Rehabilitasi sosial</t>
  </si>
  <si>
    <t>fakir miskin</t>
  </si>
  <si>
    <t>- data pmks dr bu diyah -50</t>
  </si>
  <si>
    <t>bayi terlantar</t>
  </si>
  <si>
    <t xml:space="preserve">- sudah diadopsi </t>
  </si>
  <si>
    <t>anak terlantar</t>
  </si>
  <si>
    <t>lanjut usia terlantar</t>
  </si>
  <si>
    <t>komunitas adat terpencil</t>
  </si>
  <si>
    <t>penyandang tuna netra</t>
  </si>
  <si>
    <t>penyandang tuna rungu</t>
  </si>
  <si>
    <t xml:space="preserve"> </t>
  </si>
  <si>
    <t>penyandang tuna wicara</t>
  </si>
  <si>
    <t>penyandang tuna wicara-rungu</t>
  </si>
  <si>
    <t>ADK+Dewasa</t>
  </si>
  <si>
    <t>penyandang tuna daksa</t>
  </si>
  <si>
    <t>penyandang tuna grahita</t>
  </si>
  <si>
    <t>penyandang cacat jiwa</t>
  </si>
  <si>
    <t>penyandang cacat ganda</t>
  </si>
  <si>
    <t>Tuna susila</t>
  </si>
  <si>
    <t>Bekas narapidana</t>
  </si>
  <si>
    <t>Pengidap HIV/AIDS</t>
  </si>
  <si>
    <t>Korban penyalahgunaan NAPZA</t>
  </si>
  <si>
    <t>Jumah Panti Asuhan</t>
  </si>
  <si>
    <t>Panti sosial asuhan anak</t>
  </si>
  <si>
    <t>Panti sosial bina laras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</si>
</sst>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8">
    <font>
      <sz val="11"/>
      <color indexed="8"/>
      <name val="Calibri"/>
      <family val="0"/>
    </font>
    <font>
      <sz val="12"/>
      <color indexed="8"/>
      <name val="Bookman Old Style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Bookman Old Style"/>
      <family val="2"/>
    </font>
    <font>
      <sz val="12"/>
      <color indexed="20"/>
      <name val="Bookman Old Style"/>
      <family val="2"/>
    </font>
    <font>
      <b/>
      <sz val="12"/>
      <color indexed="52"/>
      <name val="Bookman Old Style"/>
      <family val="2"/>
    </font>
    <font>
      <b/>
      <sz val="12"/>
      <color indexed="9"/>
      <name val="Bookman Old Style"/>
      <family val="2"/>
    </font>
    <font>
      <i/>
      <sz val="12"/>
      <color indexed="23"/>
      <name val="Bookman Old Style"/>
      <family val="2"/>
    </font>
    <font>
      <sz val="12"/>
      <color indexed="17"/>
      <name val="Bookman Old Style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sz val="12"/>
      <color indexed="62"/>
      <name val="Bookman Old Style"/>
      <family val="2"/>
    </font>
    <font>
      <sz val="12"/>
      <color indexed="52"/>
      <name val="Bookman Old Style"/>
      <family val="2"/>
    </font>
    <font>
      <sz val="12"/>
      <color indexed="60"/>
      <name val="Bookman Old Style"/>
      <family val="2"/>
    </font>
    <font>
      <b/>
      <sz val="12"/>
      <color indexed="63"/>
      <name val="Bookman Old Style"/>
      <family val="2"/>
    </font>
    <font>
      <b/>
      <sz val="18"/>
      <color indexed="56"/>
      <name val="Cambria"/>
      <family val="2"/>
    </font>
    <font>
      <b/>
      <sz val="12"/>
      <color indexed="8"/>
      <name val="Bookman Old Style"/>
      <family val="2"/>
    </font>
    <font>
      <sz val="12"/>
      <color indexed="10"/>
      <name val="Bookman Old Style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9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Bookman Old Style"/>
      <family val="2"/>
    </font>
    <font>
      <sz val="12"/>
      <color theme="0"/>
      <name val="Bookman Old Style"/>
      <family val="2"/>
    </font>
    <font>
      <sz val="12"/>
      <color rgb="FF9C0006"/>
      <name val="Bookman Old Style"/>
      <family val="2"/>
    </font>
    <font>
      <b/>
      <sz val="12"/>
      <color rgb="FFFA7D00"/>
      <name val="Bookman Old Style"/>
      <family val="2"/>
    </font>
    <font>
      <b/>
      <sz val="12"/>
      <color theme="0"/>
      <name val="Bookman Old Style"/>
      <family val="2"/>
    </font>
    <font>
      <i/>
      <sz val="12"/>
      <color rgb="FF7F7F7F"/>
      <name val="Bookman Old Style"/>
      <family val="2"/>
    </font>
    <font>
      <sz val="12"/>
      <color rgb="FF006100"/>
      <name val="Bookman Old Style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2"/>
      <color rgb="FF3F3F76"/>
      <name val="Bookman Old Style"/>
      <family val="2"/>
    </font>
    <font>
      <sz val="12"/>
      <color rgb="FFFA7D00"/>
      <name val="Bookman Old Style"/>
      <family val="2"/>
    </font>
    <font>
      <sz val="12"/>
      <color rgb="FF9C6500"/>
      <name val="Bookman Old Style"/>
      <family val="2"/>
    </font>
    <font>
      <sz val="11"/>
      <color theme="1"/>
      <name val="Calibri"/>
      <family val="2"/>
    </font>
    <font>
      <b/>
      <sz val="12"/>
      <color rgb="FF3F3F3F"/>
      <name val="Bookman Old Style"/>
      <family val="2"/>
    </font>
    <font>
      <b/>
      <sz val="18"/>
      <color theme="3"/>
      <name val="Cambria"/>
      <family val="2"/>
    </font>
    <font>
      <b/>
      <sz val="12"/>
      <color theme="1"/>
      <name val="Bookman Old Style"/>
      <family val="2"/>
    </font>
    <font>
      <sz val="12"/>
      <color rgb="FFFF0000"/>
      <name val="Bookman Old Style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9"/>
      <color theme="0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Fill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35" fillId="32" borderId="7" applyNumberFormat="0" applyFont="0" applyAlignment="0" applyProtection="0"/>
    <xf numFmtId="0" fontId="49" fillId="27" borderId="8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3" fontId="0" fillId="0" borderId="10" xfId="0" applyNumberFormat="1" applyFill="1" applyBorder="1" applyAlignment="1" applyProtection="1">
      <alignment horizontal="right" vertical="top" wrapText="1"/>
      <protection/>
    </xf>
    <xf numFmtId="3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53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3" fontId="53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top"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4" fillId="0" borderId="11" xfId="0" applyFont="1" applyFill="1" applyBorder="1" applyAlignment="1" applyProtection="1">
      <alignment vertical="center" wrapText="1"/>
      <protection/>
    </xf>
    <xf numFmtId="0" fontId="54" fillId="0" borderId="12" xfId="0" applyFont="1" applyFill="1" applyBorder="1" applyAlignment="1" applyProtection="1">
      <alignment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39" fontId="53" fillId="0" borderId="10" xfId="0" applyNumberFormat="1" applyFont="1" applyFill="1" applyBorder="1" applyAlignment="1" applyProtection="1">
      <alignment vertical="top" wrapText="1"/>
      <protection/>
    </xf>
    <xf numFmtId="37" fontId="53" fillId="0" borderId="10" xfId="0" applyNumberFormat="1" applyFont="1" applyFill="1" applyBorder="1" applyAlignment="1" applyProtection="1">
      <alignment horizontal="right" vertical="top" wrapText="1"/>
      <protection/>
    </xf>
    <xf numFmtId="39" fontId="56" fillId="0" borderId="10" xfId="0" applyNumberFormat="1" applyFont="1" applyFill="1" applyBorder="1" applyAlignment="1" applyProtection="1">
      <alignment vertical="top" wrapText="1"/>
      <protection/>
    </xf>
    <xf numFmtId="37" fontId="5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top"/>
      <protection/>
    </xf>
    <xf numFmtId="39" fontId="53" fillId="0" borderId="10" xfId="0" applyNumberFormat="1" applyFont="1" applyFill="1" applyBorder="1" applyAlignment="1" applyProtection="1">
      <alignment vertical="top"/>
      <protection/>
    </xf>
    <xf numFmtId="0" fontId="53" fillId="0" borderId="10" xfId="0" applyFont="1" applyFill="1" applyBorder="1" applyAlignment="1" applyProtection="1">
      <alignment vertical="top"/>
      <protection/>
    </xf>
    <xf numFmtId="37" fontId="53" fillId="0" borderId="10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37" fontId="4" fillId="0" borderId="10" xfId="0" applyNumberFormat="1" applyFont="1" applyFill="1" applyBorder="1" applyAlignment="1" applyProtection="1">
      <alignment horizontal="right" vertical="top" wrapText="1"/>
      <protection/>
    </xf>
    <xf numFmtId="37" fontId="7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8" fillId="0" borderId="0" xfId="55">
      <alignment/>
      <protection/>
    </xf>
    <xf numFmtId="0" fontId="48" fillId="0" borderId="10" xfId="55" applyBorder="1" applyAlignment="1">
      <alignment horizontal="center"/>
      <protection/>
    </xf>
    <xf numFmtId="0" fontId="48" fillId="0" borderId="10" xfId="55" applyBorder="1">
      <alignment/>
      <protection/>
    </xf>
    <xf numFmtId="0" fontId="48" fillId="0" borderId="11" xfId="55" applyBorder="1">
      <alignment/>
      <protection/>
    </xf>
    <xf numFmtId="0" fontId="48" fillId="0" borderId="12" xfId="55" applyBorder="1">
      <alignment/>
      <protection/>
    </xf>
    <xf numFmtId="0" fontId="48" fillId="0" borderId="13" xfId="55" applyBorder="1">
      <alignment/>
      <protection/>
    </xf>
    <xf numFmtId="0" fontId="48" fillId="0" borderId="12" xfId="55" applyBorder="1" applyAlignment="1">
      <alignment horizontal="center"/>
      <protection/>
    </xf>
    <xf numFmtId="0" fontId="48" fillId="0" borderId="11" xfId="55" applyBorder="1" applyAlignment="1">
      <alignment horizontal="center" vertical="center"/>
      <protection/>
    </xf>
    <xf numFmtId="0" fontId="48" fillId="0" borderId="13" xfId="55" applyBorder="1" applyAlignment="1">
      <alignment horizontal="center" vertical="center"/>
      <protection/>
    </xf>
    <xf numFmtId="0" fontId="48" fillId="0" borderId="12" xfId="55" applyBorder="1" applyAlignment="1">
      <alignment horizontal="center" vertical="center"/>
      <protection/>
    </xf>
    <xf numFmtId="0" fontId="48" fillId="0" borderId="10" xfId="55" applyBorder="1" applyAlignment="1">
      <alignment horizontal="right"/>
      <protection/>
    </xf>
    <xf numFmtId="0" fontId="48" fillId="0" borderId="0" xfId="55" quotePrefix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8" fillId="0" borderId="12" xfId="55" applyBorder="1" applyAlignment="1">
      <alignment horizontal="left" vertical="center"/>
      <protection/>
    </xf>
    <xf numFmtId="0" fontId="48" fillId="0" borderId="10" xfId="55" applyBorder="1" applyAlignment="1">
      <alignment horizontal="center" vertical="center"/>
      <protection/>
    </xf>
    <xf numFmtId="0" fontId="48" fillId="0" borderId="13" xfId="55" applyBorder="1" applyAlignment="1">
      <alignment horizontal="left" vertical="center"/>
      <protection/>
    </xf>
    <xf numFmtId="0" fontId="48" fillId="0" borderId="12" xfId="55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view="pageBreakPreview" zoomScale="120" zoomScaleSheetLayoutView="120" zoomScalePageLayoutView="0" workbookViewId="0" topLeftCell="A83">
      <selection activeCell="I72" sqref="I72"/>
    </sheetView>
  </sheetViews>
  <sheetFormatPr defaultColWidth="9.140625" defaultRowHeight="15"/>
  <cols>
    <col min="1" max="1" width="50.00390625" style="2" customWidth="1"/>
    <col min="2" max="6" width="12.8515625" style="2" hidden="1" customWidth="1"/>
    <col min="7" max="7" width="12.8515625" style="11" customWidth="1"/>
    <col min="8" max="8" width="12.140625" style="2" customWidth="1"/>
    <col min="9" max="9" width="12.7109375" style="2" customWidth="1"/>
    <col min="10" max="10" width="16.8515625" style="11" customWidth="1"/>
    <col min="11" max="16384" width="9.140625" style="2" customWidth="1"/>
  </cols>
  <sheetData>
    <row r="1" spans="1:9" ht="15">
      <c r="A1" s="1" t="s">
        <v>0</v>
      </c>
      <c r="C1" s="1"/>
      <c r="D1" s="1"/>
      <c r="E1" s="1"/>
      <c r="F1" s="1"/>
      <c r="G1" s="10" t="s">
        <v>1</v>
      </c>
      <c r="H1" s="1"/>
      <c r="I1" s="1"/>
    </row>
    <row r="2" spans="1:26" ht="15">
      <c r="A2" s="2" t="s">
        <v>2</v>
      </c>
      <c r="F2" s="1"/>
      <c r="G2" s="11" t="s">
        <v>3</v>
      </c>
      <c r="H2" s="1"/>
      <c r="I2" s="1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"/>
    <row r="4" spans="1:10" ht="15">
      <c r="A4" s="76" t="s">
        <v>4</v>
      </c>
      <c r="B4" s="23" t="s">
        <v>5</v>
      </c>
      <c r="C4" s="24"/>
      <c r="D4" s="24"/>
      <c r="E4" s="24"/>
      <c r="F4" s="24"/>
      <c r="G4" s="46" t="s">
        <v>19</v>
      </c>
      <c r="H4" s="76" t="s">
        <v>6</v>
      </c>
      <c r="I4" s="76" t="s">
        <v>7</v>
      </c>
      <c r="J4" s="77" t="s">
        <v>8</v>
      </c>
    </row>
    <row r="5" spans="1:10" ht="15">
      <c r="A5" s="76"/>
      <c r="B5" s="3">
        <v>2011</v>
      </c>
      <c r="C5" s="3">
        <v>2012</v>
      </c>
      <c r="D5" s="3">
        <v>2013</v>
      </c>
      <c r="E5" s="3">
        <v>2014</v>
      </c>
      <c r="F5" s="3">
        <v>2015</v>
      </c>
      <c r="G5" s="14">
        <v>2017</v>
      </c>
      <c r="H5" s="76"/>
      <c r="I5" s="76"/>
      <c r="J5" s="77"/>
    </row>
    <row r="6" spans="1:10" s="5" customFormat="1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5">
        <v>7</v>
      </c>
      <c r="H6" s="4">
        <v>8</v>
      </c>
      <c r="I6" s="4">
        <v>9</v>
      </c>
      <c r="J6" s="15">
        <v>10</v>
      </c>
    </row>
    <row r="7" spans="1:10" ht="15">
      <c r="A7" s="6" t="s">
        <v>9</v>
      </c>
      <c r="B7" s="7"/>
      <c r="C7" s="7"/>
      <c r="D7" s="7"/>
      <c r="E7" s="8"/>
      <c r="F7" s="8"/>
      <c r="G7" s="26"/>
      <c r="H7" s="9"/>
      <c r="I7" s="9"/>
      <c r="J7" s="19"/>
    </row>
    <row r="8" spans="1:10" ht="15">
      <c r="A8" s="6" t="s">
        <v>10</v>
      </c>
      <c r="B8" s="7"/>
      <c r="C8" s="7"/>
      <c r="D8" s="7"/>
      <c r="E8" s="8">
        <v>220342</v>
      </c>
      <c r="F8" s="8"/>
      <c r="G8" s="26">
        <v>218501</v>
      </c>
      <c r="H8" s="9" t="s">
        <v>11</v>
      </c>
      <c r="I8" s="9" t="s">
        <v>12</v>
      </c>
      <c r="J8" s="19" t="s">
        <v>100</v>
      </c>
    </row>
    <row r="9" spans="1:10" ht="15">
      <c r="A9" s="6" t="s">
        <v>13</v>
      </c>
      <c r="B9" s="7"/>
      <c r="C9" s="7"/>
      <c r="D9" s="7">
        <v>5688</v>
      </c>
      <c r="E9" s="8">
        <v>5641</v>
      </c>
      <c r="F9" s="8"/>
      <c r="G9" s="26">
        <v>5700</v>
      </c>
      <c r="H9" s="9" t="s">
        <v>11</v>
      </c>
      <c r="I9" s="9" t="s">
        <v>12</v>
      </c>
      <c r="J9" s="19" t="s">
        <v>100</v>
      </c>
    </row>
    <row r="10" spans="1:10" ht="15">
      <c r="A10" s="6" t="s">
        <v>14</v>
      </c>
      <c r="B10" s="7"/>
      <c r="C10" s="7"/>
      <c r="D10" s="7">
        <v>213843</v>
      </c>
      <c r="E10" s="8">
        <v>214701</v>
      </c>
      <c r="F10" s="8"/>
      <c r="G10" s="26">
        <f>G8-G9</f>
        <v>212801</v>
      </c>
      <c r="H10" s="9" t="s">
        <v>11</v>
      </c>
      <c r="I10" s="9" t="s">
        <v>12</v>
      </c>
      <c r="J10" s="19" t="s">
        <v>100</v>
      </c>
    </row>
    <row r="11" spans="1:10" ht="15">
      <c r="A11" s="38" t="s">
        <v>101</v>
      </c>
      <c r="B11" s="7"/>
      <c r="C11" s="7"/>
      <c r="D11" s="7"/>
      <c r="E11" s="8">
        <v>27498</v>
      </c>
      <c r="F11" s="8"/>
      <c r="G11" s="26">
        <f>G8</f>
        <v>218501</v>
      </c>
      <c r="H11" s="9" t="s">
        <v>11</v>
      </c>
      <c r="I11" s="9" t="s">
        <v>12</v>
      </c>
      <c r="J11" s="19" t="s">
        <v>100</v>
      </c>
    </row>
    <row r="12" spans="1:10" ht="15">
      <c r="A12" s="6" t="s">
        <v>13</v>
      </c>
      <c r="B12" s="7"/>
      <c r="C12" s="7"/>
      <c r="D12" s="7">
        <v>1129</v>
      </c>
      <c r="E12" s="8">
        <v>843</v>
      </c>
      <c r="F12" s="8"/>
      <c r="G12" s="26">
        <f>G9</f>
        <v>5700</v>
      </c>
      <c r="H12" s="9" t="s">
        <v>11</v>
      </c>
      <c r="I12" s="9" t="s">
        <v>12</v>
      </c>
      <c r="J12" s="19" t="s">
        <v>100</v>
      </c>
    </row>
    <row r="13" spans="1:10" ht="15">
      <c r="A13" s="6" t="s">
        <v>14</v>
      </c>
      <c r="B13" s="7"/>
      <c r="C13" s="7"/>
      <c r="D13" s="7">
        <v>29503</v>
      </c>
      <c r="E13" s="8">
        <v>26655</v>
      </c>
      <c r="F13" s="8"/>
      <c r="G13" s="26">
        <f>G10</f>
        <v>212801</v>
      </c>
      <c r="H13" s="9" t="s">
        <v>11</v>
      </c>
      <c r="I13" s="9" t="s">
        <v>12</v>
      </c>
      <c r="J13" s="19" t="s">
        <v>100</v>
      </c>
    </row>
    <row r="14" spans="1:10" ht="15">
      <c r="A14" s="6" t="s">
        <v>15</v>
      </c>
      <c r="B14" s="7"/>
      <c r="C14" s="7"/>
      <c r="D14" s="7">
        <v>270165</v>
      </c>
      <c r="E14" s="8">
        <v>270689</v>
      </c>
      <c r="F14" s="8"/>
      <c r="G14" s="26">
        <v>270636</v>
      </c>
      <c r="H14" s="9" t="s">
        <v>16</v>
      </c>
      <c r="I14" s="9" t="s">
        <v>12</v>
      </c>
      <c r="J14" s="19" t="s">
        <v>100</v>
      </c>
    </row>
    <row r="15" spans="1:10" ht="30">
      <c r="A15" s="6" t="s">
        <v>17</v>
      </c>
      <c r="B15" s="7"/>
      <c r="C15" s="7"/>
      <c r="D15" s="7">
        <v>219531</v>
      </c>
      <c r="E15" s="8">
        <v>220342</v>
      </c>
      <c r="F15" s="8"/>
      <c r="G15" s="26">
        <f>G8</f>
        <v>218501</v>
      </c>
      <c r="H15" s="9" t="s">
        <v>16</v>
      </c>
      <c r="I15" s="9" t="s">
        <v>12</v>
      </c>
      <c r="J15" s="19" t="s">
        <v>100</v>
      </c>
    </row>
    <row r="16" ht="15"/>
    <row r="17" spans="1:9" ht="15">
      <c r="A17" s="1" t="s">
        <v>0</v>
      </c>
      <c r="B17" s="28"/>
      <c r="C17" s="29"/>
      <c r="D17" s="29"/>
      <c r="E17" s="29"/>
      <c r="F17" s="29"/>
      <c r="G17" s="10" t="s">
        <v>1</v>
      </c>
      <c r="H17" s="1"/>
      <c r="I17" s="1"/>
    </row>
    <row r="18" spans="1:10" ht="15">
      <c r="A18" s="2" t="s">
        <v>2</v>
      </c>
      <c r="B18" s="28"/>
      <c r="C18" s="28"/>
      <c r="D18" s="28"/>
      <c r="E18" s="28"/>
      <c r="F18" s="29"/>
      <c r="G18" s="11" t="s">
        <v>31</v>
      </c>
      <c r="H18" s="1"/>
      <c r="I18" s="1"/>
      <c r="J18" s="10"/>
    </row>
    <row r="19" spans="2:6" ht="15">
      <c r="B19" s="28"/>
      <c r="C19" s="28"/>
      <c r="D19" s="28"/>
      <c r="E19" s="28"/>
      <c r="F19" s="28"/>
    </row>
    <row r="20" spans="1:10" ht="15">
      <c r="A20" s="76" t="s">
        <v>4</v>
      </c>
      <c r="B20" s="30" t="s">
        <v>5</v>
      </c>
      <c r="C20" s="31"/>
      <c r="D20" s="31"/>
      <c r="E20" s="31"/>
      <c r="F20" s="31"/>
      <c r="G20" s="45" t="s">
        <v>5</v>
      </c>
      <c r="H20" s="76" t="s">
        <v>6</v>
      </c>
      <c r="I20" s="76" t="s">
        <v>7</v>
      </c>
      <c r="J20" s="77" t="s">
        <v>8</v>
      </c>
    </row>
    <row r="21" spans="1:10" ht="15">
      <c r="A21" s="76"/>
      <c r="B21" s="32">
        <v>2011</v>
      </c>
      <c r="C21" s="32">
        <v>2012</v>
      </c>
      <c r="D21" s="32">
        <v>2013</v>
      </c>
      <c r="E21" s="32">
        <v>2014</v>
      </c>
      <c r="F21" s="32">
        <v>2015</v>
      </c>
      <c r="G21" s="14">
        <v>2017</v>
      </c>
      <c r="H21" s="76"/>
      <c r="I21" s="76"/>
      <c r="J21" s="77"/>
    </row>
    <row r="22" spans="1:10" ht="15">
      <c r="A22" s="3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15">
        <v>7</v>
      </c>
      <c r="H22" s="33">
        <v>8</v>
      </c>
      <c r="I22" s="33">
        <v>9</v>
      </c>
      <c r="J22" s="15">
        <v>10</v>
      </c>
    </row>
    <row r="23" spans="1:10" ht="30">
      <c r="A23" s="6" t="s">
        <v>32</v>
      </c>
      <c r="B23" s="34"/>
      <c r="C23" s="34"/>
      <c r="D23" s="34"/>
      <c r="E23" s="35"/>
      <c r="F23" s="35"/>
      <c r="G23" s="47"/>
      <c r="H23" s="9"/>
      <c r="I23" s="9" t="s">
        <v>12</v>
      </c>
      <c r="J23" s="58"/>
    </row>
    <row r="24" spans="1:10" ht="15">
      <c r="A24" s="6" t="s">
        <v>33</v>
      </c>
      <c r="B24" s="34">
        <v>406</v>
      </c>
      <c r="C24" s="34">
        <v>406</v>
      </c>
      <c r="D24" s="34">
        <v>406</v>
      </c>
      <c r="E24" s="22">
        <v>406</v>
      </c>
      <c r="F24" s="22">
        <v>406</v>
      </c>
      <c r="G24" s="20">
        <v>406</v>
      </c>
      <c r="H24" s="9" t="s">
        <v>34</v>
      </c>
      <c r="I24" s="9" t="s">
        <v>12</v>
      </c>
      <c r="J24" s="19" t="s">
        <v>100</v>
      </c>
    </row>
    <row r="25" spans="1:10" ht="30">
      <c r="A25" s="6" t="s">
        <v>35</v>
      </c>
      <c r="B25" s="34">
        <v>21</v>
      </c>
      <c r="C25" s="34">
        <v>21</v>
      </c>
      <c r="D25" s="34">
        <v>21</v>
      </c>
      <c r="E25" s="22">
        <v>21</v>
      </c>
      <c r="F25" s="22">
        <v>21</v>
      </c>
      <c r="G25" s="20">
        <f>sumber!J5</f>
        <v>25</v>
      </c>
      <c r="H25" s="9" t="s">
        <v>29</v>
      </c>
      <c r="I25" s="9" t="s">
        <v>12</v>
      </c>
      <c r="J25" s="19" t="s">
        <v>100</v>
      </c>
    </row>
    <row r="26" spans="1:10" ht="15">
      <c r="A26" s="6" t="s">
        <v>36</v>
      </c>
      <c r="B26" s="34">
        <v>6</v>
      </c>
      <c r="C26" s="34">
        <v>27</v>
      </c>
      <c r="D26" s="34">
        <v>38</v>
      </c>
      <c r="E26" s="22">
        <v>38</v>
      </c>
      <c r="F26" s="22">
        <v>38</v>
      </c>
      <c r="G26" s="20">
        <f>sumber!J6</f>
        <v>38</v>
      </c>
      <c r="H26" s="9" t="s">
        <v>34</v>
      </c>
      <c r="I26" s="9" t="s">
        <v>12</v>
      </c>
      <c r="J26" s="19" t="s">
        <v>100</v>
      </c>
    </row>
    <row r="27" spans="1:10" ht="15">
      <c r="A27" s="6" t="s">
        <v>37</v>
      </c>
      <c r="B27" s="34"/>
      <c r="C27" s="34"/>
      <c r="D27" s="34">
        <v>0</v>
      </c>
      <c r="E27" s="35"/>
      <c r="F27" s="35"/>
      <c r="G27" s="47">
        <f>sumber!J7</f>
        <v>20</v>
      </c>
      <c r="H27" s="9" t="s">
        <v>34</v>
      </c>
      <c r="I27" s="9" t="s">
        <v>12</v>
      </c>
      <c r="J27" s="19" t="s">
        <v>100</v>
      </c>
    </row>
    <row r="28" spans="1:10" ht="15.75">
      <c r="A28" s="6" t="s">
        <v>38</v>
      </c>
      <c r="B28" s="34"/>
      <c r="C28" s="34"/>
      <c r="D28" s="36"/>
      <c r="E28" s="37"/>
      <c r="F28" s="37">
        <v>26</v>
      </c>
      <c r="G28" s="48">
        <v>26</v>
      </c>
      <c r="H28" s="9" t="s">
        <v>34</v>
      </c>
      <c r="I28" s="9" t="s">
        <v>12</v>
      </c>
      <c r="J28" s="19" t="s">
        <v>100</v>
      </c>
    </row>
    <row r="29" spans="1:10" ht="15">
      <c r="A29" s="6" t="s">
        <v>39</v>
      </c>
      <c r="B29" s="34"/>
      <c r="C29" s="34"/>
      <c r="D29" s="34">
        <v>5</v>
      </c>
      <c r="E29" s="22">
        <v>7</v>
      </c>
      <c r="F29" s="22">
        <v>7</v>
      </c>
      <c r="G29" s="20">
        <v>12</v>
      </c>
      <c r="H29" s="9" t="s">
        <v>34</v>
      </c>
      <c r="I29" s="9" t="s">
        <v>12</v>
      </c>
      <c r="J29" s="19" t="s">
        <v>100</v>
      </c>
    </row>
    <row r="30" spans="1:10" ht="30">
      <c r="A30" s="6" t="s">
        <v>40</v>
      </c>
      <c r="B30" s="34"/>
      <c r="C30" s="34"/>
      <c r="D30" s="34">
        <v>26</v>
      </c>
      <c r="E30" s="22">
        <v>26</v>
      </c>
      <c r="F30" s="22">
        <v>26</v>
      </c>
      <c r="G30" s="20">
        <v>26</v>
      </c>
      <c r="H30" s="9" t="s">
        <v>34</v>
      </c>
      <c r="I30" s="9" t="s">
        <v>12</v>
      </c>
      <c r="J30" s="19" t="s">
        <v>100</v>
      </c>
    </row>
    <row r="31" spans="1:10" ht="15">
      <c r="A31" s="6" t="s">
        <v>41</v>
      </c>
      <c r="B31" s="34"/>
      <c r="C31" s="34"/>
      <c r="D31" s="34">
        <v>5</v>
      </c>
      <c r="E31" s="22">
        <v>7</v>
      </c>
      <c r="F31" s="22">
        <v>7</v>
      </c>
      <c r="G31" s="20">
        <v>12</v>
      </c>
      <c r="H31" s="9" t="s">
        <v>34</v>
      </c>
      <c r="I31" s="9" t="s">
        <v>12</v>
      </c>
      <c r="J31" s="19" t="s">
        <v>100</v>
      </c>
    </row>
    <row r="32" spans="1:10" ht="15">
      <c r="A32" s="73" t="s">
        <v>42</v>
      </c>
      <c r="B32" s="34"/>
      <c r="C32" s="34"/>
      <c r="D32" s="34"/>
      <c r="E32" s="35"/>
      <c r="F32" s="35"/>
      <c r="G32" s="47"/>
      <c r="H32" s="9"/>
      <c r="I32" s="9" t="s">
        <v>12</v>
      </c>
      <c r="J32" s="59"/>
    </row>
    <row r="33" spans="1:10" ht="30">
      <c r="A33" s="6" t="s">
        <v>43</v>
      </c>
      <c r="B33" s="34"/>
      <c r="C33" s="34"/>
      <c r="D33" s="34"/>
      <c r="E33" s="35"/>
      <c r="F33" s="35"/>
      <c r="G33" s="47"/>
      <c r="H33" s="9"/>
      <c r="I33" s="9" t="s">
        <v>12</v>
      </c>
      <c r="J33" s="59"/>
    </row>
    <row r="34" spans="1:10" ht="15">
      <c r="A34" s="6" t="s">
        <v>44</v>
      </c>
      <c r="B34" s="34">
        <v>65</v>
      </c>
      <c r="C34" s="34">
        <v>73</v>
      </c>
      <c r="D34" s="34">
        <v>75</v>
      </c>
      <c r="E34" s="25">
        <v>11</v>
      </c>
      <c r="F34" s="25">
        <v>11</v>
      </c>
      <c r="G34" s="49">
        <f>sumber!J14</f>
        <v>40</v>
      </c>
      <c r="H34" s="9" t="s">
        <v>11</v>
      </c>
      <c r="I34" s="9" t="s">
        <v>12</v>
      </c>
      <c r="J34" s="19" t="s">
        <v>100</v>
      </c>
    </row>
    <row r="35" spans="1:10" ht="15">
      <c r="A35" s="6" t="s">
        <v>45</v>
      </c>
      <c r="B35" s="34"/>
      <c r="C35" s="34">
        <v>0</v>
      </c>
      <c r="D35" s="34">
        <v>2778</v>
      </c>
      <c r="E35" s="25">
        <v>14</v>
      </c>
      <c r="F35" s="25">
        <v>14</v>
      </c>
      <c r="G35" s="49">
        <f>sumber!J15</f>
        <v>387</v>
      </c>
      <c r="H35" s="9" t="s">
        <v>11</v>
      </c>
      <c r="I35" s="9" t="s">
        <v>12</v>
      </c>
      <c r="J35" s="19" t="s">
        <v>100</v>
      </c>
    </row>
    <row r="36" spans="1:10" ht="15">
      <c r="A36" s="6" t="s">
        <v>46</v>
      </c>
      <c r="B36" s="34">
        <v>175</v>
      </c>
      <c r="C36" s="34">
        <v>210</v>
      </c>
      <c r="D36" s="34">
        <v>210</v>
      </c>
      <c r="E36" s="25">
        <v>301</v>
      </c>
      <c r="F36" s="25">
        <v>301</v>
      </c>
      <c r="G36" s="49">
        <f>sumber!J16</f>
        <v>636</v>
      </c>
      <c r="H36" s="9" t="s">
        <v>11</v>
      </c>
      <c r="I36" s="9" t="s">
        <v>12</v>
      </c>
      <c r="J36" s="19" t="s">
        <v>100</v>
      </c>
    </row>
    <row r="37" spans="1:10" ht="15">
      <c r="A37" s="6" t="s">
        <v>47</v>
      </c>
      <c r="B37" s="34">
        <v>1</v>
      </c>
      <c r="C37" s="34">
        <v>10</v>
      </c>
      <c r="D37" s="34">
        <v>0</v>
      </c>
      <c r="E37" s="25">
        <v>0</v>
      </c>
      <c r="F37" s="25">
        <v>0</v>
      </c>
      <c r="G37" s="49">
        <v>4</v>
      </c>
      <c r="H37" s="9" t="s">
        <v>11</v>
      </c>
      <c r="I37" s="9" t="s">
        <v>48</v>
      </c>
      <c r="J37" s="19" t="s">
        <v>100</v>
      </c>
    </row>
    <row r="38" spans="1:10" ht="15">
      <c r="A38" s="6" t="s">
        <v>49</v>
      </c>
      <c r="B38" s="34">
        <v>9</v>
      </c>
      <c r="C38" s="34">
        <v>9</v>
      </c>
      <c r="D38" s="34">
        <v>0</v>
      </c>
      <c r="E38" s="25">
        <v>0</v>
      </c>
      <c r="F38" s="25">
        <v>0</v>
      </c>
      <c r="G38" s="49" t="s">
        <v>30</v>
      </c>
      <c r="H38" s="9" t="s">
        <v>11</v>
      </c>
      <c r="I38" s="9" t="s">
        <v>48</v>
      </c>
      <c r="J38" s="19" t="s">
        <v>100</v>
      </c>
    </row>
    <row r="39" spans="1:10" ht="15">
      <c r="A39" s="6" t="s">
        <v>50</v>
      </c>
      <c r="B39" s="34">
        <v>0</v>
      </c>
      <c r="C39" s="34">
        <v>0</v>
      </c>
      <c r="D39" s="34">
        <v>0</v>
      </c>
      <c r="E39" s="25">
        <v>0</v>
      </c>
      <c r="F39" s="25">
        <v>0</v>
      </c>
      <c r="G39" s="49" t="s">
        <v>30</v>
      </c>
      <c r="H39" s="9" t="s">
        <v>11</v>
      </c>
      <c r="I39" s="9" t="s">
        <v>48</v>
      </c>
      <c r="J39" s="19" t="s">
        <v>100</v>
      </c>
    </row>
    <row r="40" spans="1:10" ht="15">
      <c r="A40" s="6" t="s">
        <v>51</v>
      </c>
      <c r="B40" s="34">
        <v>147391</v>
      </c>
      <c r="C40" s="34">
        <v>151800</v>
      </c>
      <c r="D40" s="34">
        <v>151800</v>
      </c>
      <c r="E40" s="25">
        <v>45</v>
      </c>
      <c r="F40" s="25">
        <v>0</v>
      </c>
      <c r="G40" s="49">
        <f>sumber!J20</f>
        <v>50774</v>
      </c>
      <c r="H40" s="9" t="s">
        <v>11</v>
      </c>
      <c r="I40" s="9" t="s">
        <v>12</v>
      </c>
      <c r="J40" s="19" t="s">
        <v>100</v>
      </c>
    </row>
    <row r="41" spans="1:10" ht="15">
      <c r="A41" s="6" t="s">
        <v>52</v>
      </c>
      <c r="B41" s="34">
        <v>804</v>
      </c>
      <c r="C41" s="34">
        <v>726</v>
      </c>
      <c r="D41" s="34">
        <v>726</v>
      </c>
      <c r="E41" s="25">
        <v>494</v>
      </c>
      <c r="F41" s="25"/>
      <c r="G41" s="49">
        <f>sumber!J21</f>
        <v>3</v>
      </c>
      <c r="H41" s="9" t="s">
        <v>11</v>
      </c>
      <c r="I41" s="9" t="s">
        <v>12</v>
      </c>
      <c r="J41" s="19"/>
    </row>
    <row r="42" spans="1:10" ht="15">
      <c r="A42" s="6" t="s">
        <v>53</v>
      </c>
      <c r="B42" s="34">
        <v>2041</v>
      </c>
      <c r="C42" s="34">
        <v>2252</v>
      </c>
      <c r="D42" s="34">
        <v>2252</v>
      </c>
      <c r="E42" s="25">
        <v>953</v>
      </c>
      <c r="F42" s="25"/>
      <c r="G42" s="49">
        <f>sumber!J22</f>
        <v>1434</v>
      </c>
      <c r="H42" s="9" t="s">
        <v>11</v>
      </c>
      <c r="I42" s="9" t="s">
        <v>12</v>
      </c>
      <c r="J42" s="19" t="s">
        <v>100</v>
      </c>
    </row>
    <row r="43" spans="1:10" ht="15">
      <c r="A43" s="6" t="s">
        <v>54</v>
      </c>
      <c r="B43" s="34">
        <v>7133</v>
      </c>
      <c r="C43" s="34">
        <v>6015</v>
      </c>
      <c r="D43" s="34">
        <v>6015</v>
      </c>
      <c r="E43" s="25">
        <v>3757</v>
      </c>
      <c r="F43" s="25"/>
      <c r="G43" s="49">
        <f>sumber!J23</f>
        <v>4916</v>
      </c>
      <c r="H43" s="9" t="s">
        <v>11</v>
      </c>
      <c r="I43" s="9" t="s">
        <v>12</v>
      </c>
      <c r="J43" s="19" t="s">
        <v>100</v>
      </c>
    </row>
    <row r="44" spans="1:10" ht="15">
      <c r="A44" s="6" t="s">
        <v>55</v>
      </c>
      <c r="B44" s="34">
        <v>760</v>
      </c>
      <c r="C44" s="34">
        <v>0</v>
      </c>
      <c r="D44" s="34">
        <v>77</v>
      </c>
      <c r="E44" s="25">
        <v>29</v>
      </c>
      <c r="F44" s="25"/>
      <c r="G44" s="49">
        <f>sumber!J24</f>
        <v>29</v>
      </c>
      <c r="H44" s="9" t="s">
        <v>11</v>
      </c>
      <c r="I44" s="9" t="s">
        <v>12</v>
      </c>
      <c r="J44" s="19" t="s">
        <v>100</v>
      </c>
    </row>
    <row r="45" spans="1:10" ht="15">
      <c r="A45" s="6" t="s">
        <v>56</v>
      </c>
      <c r="B45" s="34">
        <v>1484</v>
      </c>
      <c r="C45" s="34">
        <v>1682</v>
      </c>
      <c r="D45" s="34">
        <v>1682</v>
      </c>
      <c r="E45" s="25">
        <v>516</v>
      </c>
      <c r="F45" s="25"/>
      <c r="G45" s="49">
        <f>sumber!J25</f>
        <v>651</v>
      </c>
      <c r="H45" s="9" t="s">
        <v>11</v>
      </c>
      <c r="I45" s="9" t="s">
        <v>12</v>
      </c>
      <c r="J45" s="19" t="s">
        <v>100</v>
      </c>
    </row>
    <row r="46" spans="1:10" ht="15">
      <c r="A46" s="6" t="s">
        <v>57</v>
      </c>
      <c r="B46" s="34"/>
      <c r="C46" s="34">
        <v>0</v>
      </c>
      <c r="D46" s="34">
        <v>1492</v>
      </c>
      <c r="E46" s="25">
        <v>412</v>
      </c>
      <c r="F46" s="25"/>
      <c r="G46" s="49">
        <v>483</v>
      </c>
      <c r="H46" s="9" t="s">
        <v>11</v>
      </c>
      <c r="I46" s="9" t="s">
        <v>12</v>
      </c>
      <c r="J46" s="19" t="s">
        <v>100</v>
      </c>
    </row>
    <row r="47" spans="1:10" ht="15">
      <c r="A47" s="6" t="s">
        <v>58</v>
      </c>
      <c r="B47" s="34"/>
      <c r="C47" s="34">
        <v>0</v>
      </c>
      <c r="D47" s="34">
        <v>1492</v>
      </c>
      <c r="E47" s="25">
        <v>412</v>
      </c>
      <c r="F47" s="25"/>
      <c r="G47" s="49">
        <v>483</v>
      </c>
      <c r="H47" s="9" t="s">
        <v>11</v>
      </c>
      <c r="I47" s="9" t="s">
        <v>12</v>
      </c>
      <c r="J47" s="19" t="s">
        <v>100</v>
      </c>
    </row>
    <row r="48" spans="1:10" ht="15">
      <c r="A48" s="6" t="s">
        <v>59</v>
      </c>
      <c r="B48" s="34">
        <v>1270</v>
      </c>
      <c r="C48" s="34">
        <v>1492</v>
      </c>
      <c r="D48" s="34">
        <v>1492</v>
      </c>
      <c r="E48" s="25">
        <v>0</v>
      </c>
      <c r="F48" s="25"/>
      <c r="G48" s="49">
        <f>sumber!J28</f>
        <v>632</v>
      </c>
      <c r="H48" s="9" t="s">
        <v>11</v>
      </c>
      <c r="I48" s="9" t="s">
        <v>48</v>
      </c>
      <c r="J48" s="19" t="s">
        <v>100</v>
      </c>
    </row>
    <row r="49" spans="1:10" ht="15">
      <c r="A49" s="6" t="s">
        <v>60</v>
      </c>
      <c r="B49" s="34">
        <v>3000</v>
      </c>
      <c r="C49" s="34">
        <v>3384</v>
      </c>
      <c r="D49" s="34">
        <v>3384</v>
      </c>
      <c r="E49" s="25">
        <v>1669</v>
      </c>
      <c r="F49" s="25"/>
      <c r="G49" s="49">
        <f>sumber!J29</f>
        <v>2303</v>
      </c>
      <c r="H49" s="9" t="s">
        <v>11</v>
      </c>
      <c r="I49" s="9" t="s">
        <v>12</v>
      </c>
      <c r="J49" s="19" t="s">
        <v>100</v>
      </c>
    </row>
    <row r="50" spans="1:10" ht="15">
      <c r="A50" s="6" t="s">
        <v>61</v>
      </c>
      <c r="B50" s="34">
        <v>949</v>
      </c>
      <c r="C50" s="34">
        <v>1121</v>
      </c>
      <c r="D50" s="34">
        <v>1121</v>
      </c>
      <c r="E50" s="25">
        <v>422</v>
      </c>
      <c r="F50" s="25"/>
      <c r="G50" s="49">
        <f>sumber!J30</f>
        <v>634</v>
      </c>
      <c r="H50" s="9" t="s">
        <v>11</v>
      </c>
      <c r="I50" s="9" t="s">
        <v>12</v>
      </c>
      <c r="J50" s="19" t="s">
        <v>100</v>
      </c>
    </row>
    <row r="51" spans="1:10" ht="15">
      <c r="A51" s="6" t="s">
        <v>62</v>
      </c>
      <c r="B51" s="34"/>
      <c r="C51" s="34">
        <v>1077</v>
      </c>
      <c r="D51" s="34">
        <v>2778</v>
      </c>
      <c r="E51" s="25">
        <v>727</v>
      </c>
      <c r="F51" s="25"/>
      <c r="G51" s="49">
        <f>sumber!J31</f>
        <v>87</v>
      </c>
      <c r="H51" s="9" t="s">
        <v>11</v>
      </c>
      <c r="I51" s="9" t="s">
        <v>12</v>
      </c>
      <c r="J51" s="19" t="s">
        <v>100</v>
      </c>
    </row>
    <row r="52" spans="1:10" ht="15">
      <c r="A52" s="6" t="s">
        <v>63</v>
      </c>
      <c r="B52" s="34">
        <v>604</v>
      </c>
      <c r="C52" s="34">
        <v>580</v>
      </c>
      <c r="D52" s="34">
        <v>168</v>
      </c>
      <c r="E52" s="25">
        <v>194</v>
      </c>
      <c r="F52" s="25"/>
      <c r="G52" s="49">
        <f>sumber!J32</f>
        <v>379</v>
      </c>
      <c r="H52" s="9" t="s">
        <v>11</v>
      </c>
      <c r="I52" s="9" t="s">
        <v>12</v>
      </c>
      <c r="J52" s="19" t="s">
        <v>100</v>
      </c>
    </row>
    <row r="53" spans="1:10" ht="15">
      <c r="A53" s="6" t="s">
        <v>64</v>
      </c>
      <c r="B53" s="34">
        <v>242</v>
      </c>
      <c r="C53" s="34">
        <v>235</v>
      </c>
      <c r="D53" s="34">
        <v>240</v>
      </c>
      <c r="E53" s="25">
        <v>61</v>
      </c>
      <c r="F53" s="25"/>
      <c r="G53" s="49">
        <f>sumber!J33</f>
        <v>71</v>
      </c>
      <c r="H53" s="9" t="s">
        <v>11</v>
      </c>
      <c r="I53" s="9" t="s">
        <v>12</v>
      </c>
      <c r="J53" s="19" t="s">
        <v>100</v>
      </c>
    </row>
    <row r="54" spans="1:10" ht="15">
      <c r="A54" s="6" t="s">
        <v>65</v>
      </c>
      <c r="B54" s="34">
        <v>280</v>
      </c>
      <c r="C54" s="34">
        <v>293</v>
      </c>
      <c r="D54" s="34">
        <v>293</v>
      </c>
      <c r="E54" s="25">
        <v>286</v>
      </c>
      <c r="F54" s="25"/>
      <c r="G54" s="49">
        <f>sumber!J34</f>
        <v>323</v>
      </c>
      <c r="H54" s="9" t="s">
        <v>11</v>
      </c>
      <c r="I54" s="9" t="s">
        <v>12</v>
      </c>
      <c r="J54" s="19" t="s">
        <v>100</v>
      </c>
    </row>
    <row r="55" spans="1:10" ht="15">
      <c r="A55" s="6" t="s">
        <v>66</v>
      </c>
      <c r="B55" s="34"/>
      <c r="C55" s="34">
        <v>3</v>
      </c>
      <c r="D55" s="34">
        <v>0</v>
      </c>
      <c r="E55" s="25">
        <v>0</v>
      </c>
      <c r="F55" s="25"/>
      <c r="G55" s="49">
        <f>sumber!J35</f>
        <v>4</v>
      </c>
      <c r="H55" s="9" t="s">
        <v>11</v>
      </c>
      <c r="I55" s="9" t="s">
        <v>48</v>
      </c>
      <c r="J55" s="19" t="s">
        <v>100</v>
      </c>
    </row>
    <row r="56" spans="1:10" ht="15">
      <c r="A56" s="6" t="s">
        <v>67</v>
      </c>
      <c r="B56" s="34">
        <v>9</v>
      </c>
      <c r="C56" s="34">
        <v>17</v>
      </c>
      <c r="D56" s="34">
        <v>0</v>
      </c>
      <c r="E56" s="25">
        <v>17</v>
      </c>
      <c r="F56" s="25"/>
      <c r="G56" s="49">
        <f>sumber!J36</f>
        <v>30</v>
      </c>
      <c r="H56" s="9" t="s">
        <v>11</v>
      </c>
      <c r="I56" s="9" t="s">
        <v>12</v>
      </c>
      <c r="J56" s="19" t="s">
        <v>100</v>
      </c>
    </row>
    <row r="57" spans="1:10" ht="15">
      <c r="A57" s="38" t="s">
        <v>68</v>
      </c>
      <c r="B57" s="34"/>
      <c r="C57" s="34"/>
      <c r="D57" s="34"/>
      <c r="E57" s="35"/>
      <c r="F57" s="35"/>
      <c r="G57" s="47"/>
      <c r="H57" s="9"/>
      <c r="I57" s="9"/>
      <c r="J57" s="19"/>
    </row>
    <row r="58" spans="1:10" ht="15">
      <c r="A58" s="39" t="s">
        <v>69</v>
      </c>
      <c r="B58" s="40">
        <v>42</v>
      </c>
      <c r="C58" s="40">
        <v>42</v>
      </c>
      <c r="D58" s="40">
        <v>1</v>
      </c>
      <c r="E58" s="41">
        <v>1</v>
      </c>
      <c r="F58" s="41">
        <v>1</v>
      </c>
      <c r="G58" s="50">
        <f>sumber!J38</f>
        <v>20</v>
      </c>
      <c r="H58" s="27" t="s">
        <v>34</v>
      </c>
      <c r="I58" s="27" t="s">
        <v>12</v>
      </c>
      <c r="J58" s="19" t="s">
        <v>100</v>
      </c>
    </row>
    <row r="59" spans="1:10" ht="15">
      <c r="A59" s="38" t="s">
        <v>70</v>
      </c>
      <c r="B59" s="34"/>
      <c r="C59" s="34"/>
      <c r="D59" s="42">
        <v>0</v>
      </c>
      <c r="E59" s="35">
        <v>0</v>
      </c>
      <c r="F59" s="35"/>
      <c r="G59" s="47" t="s">
        <v>30</v>
      </c>
      <c r="H59" s="9" t="s">
        <v>34</v>
      </c>
      <c r="I59" s="9" t="s">
        <v>48</v>
      </c>
      <c r="J59" s="59"/>
    </row>
    <row r="60" spans="1:10" ht="15">
      <c r="A60" s="38" t="s">
        <v>71</v>
      </c>
      <c r="B60" s="34"/>
      <c r="C60" s="34"/>
      <c r="D60" s="42">
        <v>0</v>
      </c>
      <c r="E60" s="35">
        <v>0</v>
      </c>
      <c r="F60" s="35"/>
      <c r="G60" s="47" t="s">
        <v>30</v>
      </c>
      <c r="H60" s="9" t="s">
        <v>34</v>
      </c>
      <c r="I60" s="9" t="s">
        <v>48</v>
      </c>
      <c r="J60" s="59"/>
    </row>
    <row r="61" spans="1:10" ht="15">
      <c r="A61" s="38" t="s">
        <v>72</v>
      </c>
      <c r="B61" s="34">
        <v>1</v>
      </c>
      <c r="C61" s="34"/>
      <c r="D61" s="42">
        <v>0</v>
      </c>
      <c r="E61" s="35">
        <v>0</v>
      </c>
      <c r="F61" s="35"/>
      <c r="G61" s="47" t="s">
        <v>30</v>
      </c>
      <c r="H61" s="9" t="s">
        <v>34</v>
      </c>
      <c r="I61" s="9" t="s">
        <v>48</v>
      </c>
      <c r="J61" s="59"/>
    </row>
    <row r="62" spans="1:10" ht="15">
      <c r="A62" s="38" t="s">
        <v>73</v>
      </c>
      <c r="B62" s="34"/>
      <c r="C62" s="34"/>
      <c r="D62" s="42">
        <v>0</v>
      </c>
      <c r="E62" s="35">
        <v>0</v>
      </c>
      <c r="F62" s="35"/>
      <c r="G62" s="47" t="s">
        <v>30</v>
      </c>
      <c r="H62" s="9" t="s">
        <v>34</v>
      </c>
      <c r="I62" s="9" t="s">
        <v>48</v>
      </c>
      <c r="J62" s="59"/>
    </row>
    <row r="63" spans="1:10" ht="15">
      <c r="A63" s="38" t="s">
        <v>74</v>
      </c>
      <c r="B63" s="34">
        <v>1</v>
      </c>
      <c r="C63" s="34"/>
      <c r="D63" s="42">
        <v>0</v>
      </c>
      <c r="E63" s="35">
        <v>0</v>
      </c>
      <c r="F63" s="35"/>
      <c r="G63" s="47" t="s">
        <v>30</v>
      </c>
      <c r="H63" s="9" t="s">
        <v>34</v>
      </c>
      <c r="I63" s="9" t="s">
        <v>48</v>
      </c>
      <c r="J63" s="59"/>
    </row>
    <row r="64" spans="1:10" ht="15">
      <c r="A64" s="38" t="s">
        <v>75</v>
      </c>
      <c r="B64" s="34"/>
      <c r="C64" s="34"/>
      <c r="D64" s="42">
        <v>0</v>
      </c>
      <c r="E64" s="35">
        <v>0</v>
      </c>
      <c r="F64" s="35"/>
      <c r="G64" s="47" t="s">
        <v>30</v>
      </c>
      <c r="H64" s="9" t="s">
        <v>34</v>
      </c>
      <c r="I64" s="9" t="s">
        <v>48</v>
      </c>
      <c r="J64" s="59"/>
    </row>
    <row r="65" spans="1:10" ht="15">
      <c r="A65" s="38" t="s">
        <v>76</v>
      </c>
      <c r="B65" s="34"/>
      <c r="C65" s="34"/>
      <c r="D65" s="42">
        <v>0</v>
      </c>
      <c r="E65" s="35">
        <v>0</v>
      </c>
      <c r="F65" s="35"/>
      <c r="G65" s="47">
        <f>sumber!J39</f>
        <v>1</v>
      </c>
      <c r="H65" s="9" t="s">
        <v>34</v>
      </c>
      <c r="I65" s="9" t="s">
        <v>48</v>
      </c>
      <c r="J65" s="59"/>
    </row>
    <row r="66" spans="1:10" ht="15">
      <c r="A66" s="38" t="s">
        <v>77</v>
      </c>
      <c r="B66" s="34"/>
      <c r="C66" s="34"/>
      <c r="D66" s="42">
        <v>0</v>
      </c>
      <c r="E66" s="35">
        <v>0</v>
      </c>
      <c r="F66" s="35"/>
      <c r="G66" s="47" t="s">
        <v>30</v>
      </c>
      <c r="H66" s="9" t="s">
        <v>34</v>
      </c>
      <c r="I66" s="9" t="s">
        <v>48</v>
      </c>
      <c r="J66" s="59"/>
    </row>
    <row r="67" spans="1:10" ht="15">
      <c r="A67" s="38" t="s">
        <v>78</v>
      </c>
      <c r="B67" s="34"/>
      <c r="C67" s="34"/>
      <c r="D67" s="42">
        <v>0</v>
      </c>
      <c r="E67" s="35">
        <v>0</v>
      </c>
      <c r="F67" s="35"/>
      <c r="G67" s="47" t="s">
        <v>30</v>
      </c>
      <c r="H67" s="9" t="s">
        <v>34</v>
      </c>
      <c r="I67" s="9" t="s">
        <v>48</v>
      </c>
      <c r="J67" s="59"/>
    </row>
    <row r="68" spans="1:10" ht="15">
      <c r="A68" s="38" t="s">
        <v>79</v>
      </c>
      <c r="B68" s="34"/>
      <c r="C68" s="34"/>
      <c r="D68" s="42">
        <v>0</v>
      </c>
      <c r="E68" s="35">
        <v>0</v>
      </c>
      <c r="F68" s="35"/>
      <c r="G68" s="47" t="s">
        <v>30</v>
      </c>
      <c r="H68" s="9" t="s">
        <v>34</v>
      </c>
      <c r="I68" s="9" t="s">
        <v>48</v>
      </c>
      <c r="J68" s="59"/>
    </row>
    <row r="69" spans="1:10" ht="15">
      <c r="A69" s="38" t="s">
        <v>80</v>
      </c>
      <c r="B69" s="34"/>
      <c r="C69" s="34"/>
      <c r="D69" s="42">
        <v>0</v>
      </c>
      <c r="E69" s="35">
        <v>0</v>
      </c>
      <c r="F69" s="35"/>
      <c r="G69" s="47" t="s">
        <v>30</v>
      </c>
      <c r="H69" s="9" t="s">
        <v>34</v>
      </c>
      <c r="I69" s="9" t="s">
        <v>48</v>
      </c>
      <c r="J69" s="59"/>
    </row>
    <row r="70" spans="1:10" ht="15">
      <c r="A70" s="38" t="s">
        <v>81</v>
      </c>
      <c r="B70" s="34"/>
      <c r="C70" s="34"/>
      <c r="D70" s="42">
        <v>0</v>
      </c>
      <c r="E70" s="35">
        <v>0</v>
      </c>
      <c r="F70" s="35"/>
      <c r="G70" s="47" t="s">
        <v>30</v>
      </c>
      <c r="H70" s="9" t="s">
        <v>34</v>
      </c>
      <c r="I70" s="9" t="s">
        <v>48</v>
      </c>
      <c r="J70" s="59"/>
    </row>
    <row r="71" spans="1:10" ht="15">
      <c r="A71" s="38" t="s">
        <v>82</v>
      </c>
      <c r="B71" s="34">
        <v>2</v>
      </c>
      <c r="C71" s="34"/>
      <c r="D71" s="42">
        <v>0</v>
      </c>
      <c r="E71" s="35">
        <v>0</v>
      </c>
      <c r="F71" s="35"/>
      <c r="G71" s="47" t="s">
        <v>30</v>
      </c>
      <c r="H71" s="9" t="s">
        <v>34</v>
      </c>
      <c r="I71" s="9" t="s">
        <v>48</v>
      </c>
      <c r="J71" s="59"/>
    </row>
    <row r="72" spans="1:10" ht="15">
      <c r="A72" s="38" t="s">
        <v>83</v>
      </c>
      <c r="B72" s="34"/>
      <c r="C72" s="34"/>
      <c r="D72" s="42">
        <v>0</v>
      </c>
      <c r="E72" s="35">
        <v>0</v>
      </c>
      <c r="F72" s="35"/>
      <c r="G72" s="47" t="s">
        <v>30</v>
      </c>
      <c r="H72" s="9" t="s">
        <v>34</v>
      </c>
      <c r="I72" s="9" t="s">
        <v>48</v>
      </c>
      <c r="J72" s="59"/>
    </row>
    <row r="73" spans="1:10" ht="15">
      <c r="A73" s="38" t="s">
        <v>84</v>
      </c>
      <c r="B73" s="34"/>
      <c r="C73" s="34"/>
      <c r="D73" s="42">
        <v>0</v>
      </c>
      <c r="E73" s="35"/>
      <c r="F73" s="35"/>
      <c r="G73" s="47" t="s">
        <v>30</v>
      </c>
      <c r="H73" s="9" t="s">
        <v>34</v>
      </c>
      <c r="I73" s="9"/>
      <c r="J73" s="58"/>
    </row>
    <row r="74" spans="1:10" ht="15">
      <c r="A74" s="38" t="s">
        <v>85</v>
      </c>
      <c r="B74" s="34"/>
      <c r="C74" s="34"/>
      <c r="D74" s="42">
        <v>0</v>
      </c>
      <c r="E74" s="35"/>
      <c r="F74" s="35"/>
      <c r="G74" s="47"/>
      <c r="H74" s="9" t="s">
        <v>34</v>
      </c>
      <c r="I74" s="9"/>
      <c r="J74" s="58"/>
    </row>
    <row r="76" spans="1:9" ht="15">
      <c r="A76" s="10" t="s">
        <v>0</v>
      </c>
      <c r="B76" s="11"/>
      <c r="C76" s="10"/>
      <c r="D76" s="10"/>
      <c r="E76" s="10"/>
      <c r="F76" s="10"/>
      <c r="G76" s="10" t="s">
        <v>1</v>
      </c>
      <c r="H76" s="10"/>
      <c r="I76" s="10"/>
    </row>
    <row r="77" spans="1:9" ht="15">
      <c r="A77" s="11" t="s">
        <v>2</v>
      </c>
      <c r="B77" s="11"/>
      <c r="C77" s="12"/>
      <c r="D77" s="12"/>
      <c r="E77" s="12"/>
      <c r="F77" s="12"/>
      <c r="G77" s="13" t="s">
        <v>18</v>
      </c>
      <c r="H77" s="12"/>
      <c r="I77" s="11"/>
    </row>
    <row r="78" spans="1:9" ht="15">
      <c r="A78" s="11"/>
      <c r="B78" s="11"/>
      <c r="C78" s="11"/>
      <c r="D78" s="11"/>
      <c r="E78" s="11"/>
      <c r="F78" s="11"/>
      <c r="H78" s="11"/>
      <c r="I78" s="11"/>
    </row>
    <row r="79" spans="1:10" ht="15">
      <c r="A79" s="79" t="s">
        <v>4</v>
      </c>
      <c r="B79" s="81"/>
      <c r="C79" s="82"/>
      <c r="D79" s="82"/>
      <c r="E79" s="82"/>
      <c r="F79" s="83"/>
      <c r="G79" s="14" t="s">
        <v>19</v>
      </c>
      <c r="H79" s="79" t="s">
        <v>6</v>
      </c>
      <c r="I79" s="79" t="s">
        <v>7</v>
      </c>
      <c r="J79" s="79" t="s">
        <v>8</v>
      </c>
    </row>
    <row r="80" spans="1:10" ht="15">
      <c r="A80" s="80"/>
      <c r="B80" s="14">
        <v>2011</v>
      </c>
      <c r="C80" s="14">
        <v>2012</v>
      </c>
      <c r="D80" s="14">
        <v>2013</v>
      </c>
      <c r="E80" s="14">
        <v>2014</v>
      </c>
      <c r="F80" s="14">
        <v>2015</v>
      </c>
      <c r="G80" s="14">
        <v>2017</v>
      </c>
      <c r="H80" s="80"/>
      <c r="I80" s="80"/>
      <c r="J80" s="80"/>
    </row>
    <row r="81" spans="1:10" ht="15">
      <c r="A81" s="15">
        <v>1</v>
      </c>
      <c r="B81" s="15">
        <v>3</v>
      </c>
      <c r="C81" s="15">
        <v>4</v>
      </c>
      <c r="D81" s="15">
        <v>5</v>
      </c>
      <c r="E81" s="15">
        <v>6</v>
      </c>
      <c r="F81" s="15">
        <v>7</v>
      </c>
      <c r="G81" s="15">
        <v>8</v>
      </c>
      <c r="H81" s="15">
        <v>9</v>
      </c>
      <c r="I81" s="15">
        <v>10</v>
      </c>
      <c r="J81" s="15">
        <v>11</v>
      </c>
    </row>
    <row r="82" spans="1:10" ht="1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5">
      <c r="A83" s="16" t="s">
        <v>20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>
      <c r="A84" s="18" t="s">
        <v>21</v>
      </c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5">
      <c r="A85" s="20" t="s">
        <v>86</v>
      </c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5">
      <c r="A86" s="20" t="s">
        <v>87</v>
      </c>
      <c r="B86" s="19"/>
      <c r="C86" s="26">
        <v>197</v>
      </c>
      <c r="D86" s="19">
        <v>40</v>
      </c>
      <c r="E86" s="19">
        <v>40</v>
      </c>
      <c r="F86" s="19">
        <v>40</v>
      </c>
      <c r="G86" s="19"/>
      <c r="H86" s="19" t="s">
        <v>23</v>
      </c>
      <c r="I86" s="21"/>
      <c r="J86" s="58"/>
    </row>
    <row r="87" spans="1:10" ht="15">
      <c r="A87" s="20" t="s">
        <v>88</v>
      </c>
      <c r="B87" s="26"/>
      <c r="C87" s="26">
        <v>1260</v>
      </c>
      <c r="D87" s="26">
        <v>2950</v>
      </c>
      <c r="E87" s="26">
        <v>2950</v>
      </c>
      <c r="F87" s="26">
        <v>2950</v>
      </c>
      <c r="G87" s="26">
        <v>1226</v>
      </c>
      <c r="H87" s="19" t="s">
        <v>23</v>
      </c>
      <c r="I87" s="21" t="s">
        <v>12</v>
      </c>
      <c r="J87" s="19" t="s">
        <v>100</v>
      </c>
    </row>
    <row r="88" spans="1:10" ht="15">
      <c r="A88" s="20" t="s">
        <v>89</v>
      </c>
      <c r="B88" s="19"/>
      <c r="C88" s="19"/>
      <c r="D88" s="19"/>
      <c r="E88" s="19"/>
      <c r="F88" s="19"/>
      <c r="G88" s="19">
        <v>228</v>
      </c>
      <c r="H88" s="19" t="s">
        <v>23</v>
      </c>
      <c r="I88" s="19" t="s">
        <v>12</v>
      </c>
      <c r="J88" s="19" t="s">
        <v>100</v>
      </c>
    </row>
    <row r="89" spans="1:10" ht="15">
      <c r="A89" s="19" t="s">
        <v>90</v>
      </c>
      <c r="B89" s="19"/>
      <c r="C89" s="26">
        <v>3</v>
      </c>
      <c r="D89" s="19">
        <v>3</v>
      </c>
      <c r="E89" s="19">
        <v>3</v>
      </c>
      <c r="F89" s="19"/>
      <c r="G89" s="19">
        <v>45</v>
      </c>
      <c r="H89" s="19" t="s">
        <v>23</v>
      </c>
      <c r="I89" s="21" t="s">
        <v>12</v>
      </c>
      <c r="J89" s="19" t="s">
        <v>100</v>
      </c>
    </row>
    <row r="90" spans="1:10" ht="15">
      <c r="A90" s="19" t="s">
        <v>91</v>
      </c>
      <c r="B90" s="19"/>
      <c r="C90" s="26">
        <v>120</v>
      </c>
      <c r="D90" s="19">
        <v>142</v>
      </c>
      <c r="E90" s="19">
        <v>142</v>
      </c>
      <c r="F90" s="19"/>
      <c r="G90" s="19">
        <v>183</v>
      </c>
      <c r="H90" s="19" t="s">
        <v>23</v>
      </c>
      <c r="I90" s="21" t="s">
        <v>12</v>
      </c>
      <c r="J90" s="19" t="s">
        <v>100</v>
      </c>
    </row>
    <row r="91" spans="1:10" ht="15">
      <c r="A91" s="19" t="s">
        <v>92</v>
      </c>
      <c r="B91" s="19"/>
      <c r="C91" s="26">
        <v>123</v>
      </c>
      <c r="D91" s="19">
        <v>145</v>
      </c>
      <c r="E91" s="19">
        <v>145</v>
      </c>
      <c r="F91" s="19"/>
      <c r="G91" s="19">
        <v>228</v>
      </c>
      <c r="H91" s="19" t="s">
        <v>23</v>
      </c>
      <c r="I91" s="21" t="s">
        <v>12</v>
      </c>
      <c r="J91" s="19" t="s">
        <v>100</v>
      </c>
    </row>
    <row r="92" spans="1:10" ht="15">
      <c r="A92" s="20" t="s">
        <v>22</v>
      </c>
      <c r="B92" s="19"/>
      <c r="C92" s="19">
        <v>0</v>
      </c>
      <c r="D92" s="19">
        <v>0</v>
      </c>
      <c r="E92" s="19">
        <v>5</v>
      </c>
      <c r="F92" s="19"/>
      <c r="G92" s="19">
        <v>3</v>
      </c>
      <c r="H92" s="19" t="s">
        <v>23</v>
      </c>
      <c r="I92" s="21" t="s">
        <v>12</v>
      </c>
      <c r="J92" s="19" t="s">
        <v>100</v>
      </c>
    </row>
    <row r="93" spans="1:10" ht="15">
      <c r="A93" s="20" t="s">
        <v>24</v>
      </c>
      <c r="B93" s="19"/>
      <c r="C93" s="19"/>
      <c r="D93" s="19"/>
      <c r="E93" s="19">
        <v>12</v>
      </c>
      <c r="F93" s="19"/>
      <c r="G93" s="19">
        <v>23</v>
      </c>
      <c r="H93" s="19" t="s">
        <v>25</v>
      </c>
      <c r="I93" s="21" t="s">
        <v>12</v>
      </c>
      <c r="J93" s="19" t="s">
        <v>100</v>
      </c>
    </row>
    <row r="94" spans="1:10" ht="15">
      <c r="A94" s="19" t="s">
        <v>26</v>
      </c>
      <c r="B94" s="19"/>
      <c r="C94" s="19">
        <v>9</v>
      </c>
      <c r="D94" s="19">
        <f>20+13</f>
        <v>33</v>
      </c>
      <c r="E94" s="19">
        <v>1</v>
      </c>
      <c r="F94" s="19"/>
      <c r="G94" s="19">
        <v>4</v>
      </c>
      <c r="H94" s="19" t="s">
        <v>25</v>
      </c>
      <c r="I94" s="21" t="s">
        <v>12</v>
      </c>
      <c r="J94" s="19" t="s">
        <v>100</v>
      </c>
    </row>
    <row r="95" spans="1:10" ht="15">
      <c r="A95" s="19" t="s">
        <v>27</v>
      </c>
      <c r="B95" s="19"/>
      <c r="C95" s="19">
        <v>9</v>
      </c>
      <c r="D95" s="19">
        <f>7+12</f>
        <v>19</v>
      </c>
      <c r="E95" s="19">
        <v>11</v>
      </c>
      <c r="F95" s="19"/>
      <c r="G95" s="19">
        <v>8</v>
      </c>
      <c r="H95" s="19" t="s">
        <v>25</v>
      </c>
      <c r="I95" s="21" t="s">
        <v>12</v>
      </c>
      <c r="J95" s="19" t="s">
        <v>100</v>
      </c>
    </row>
    <row r="96" spans="1:10" ht="15">
      <c r="A96" s="20" t="s">
        <v>93</v>
      </c>
      <c r="B96" s="43"/>
      <c r="C96" s="44">
        <v>2676</v>
      </c>
      <c r="D96" s="44">
        <v>1030</v>
      </c>
      <c r="E96" s="44">
        <v>1849</v>
      </c>
      <c r="F96" s="44"/>
      <c r="G96" s="44">
        <v>0</v>
      </c>
      <c r="H96" s="19" t="s">
        <v>23</v>
      </c>
      <c r="I96" s="21" t="s">
        <v>12</v>
      </c>
      <c r="J96" s="19" t="s">
        <v>100</v>
      </c>
    </row>
    <row r="97" spans="1:10" ht="15">
      <c r="A97" s="20" t="s">
        <v>28</v>
      </c>
      <c r="B97" s="19"/>
      <c r="C97" s="19">
        <v>0</v>
      </c>
      <c r="D97" s="19">
        <v>0</v>
      </c>
      <c r="E97" s="19"/>
      <c r="F97" s="19"/>
      <c r="G97" s="19">
        <v>0</v>
      </c>
      <c r="H97" s="19" t="s">
        <v>23</v>
      </c>
      <c r="I97" s="19"/>
      <c r="J97" s="19" t="s">
        <v>100</v>
      </c>
    </row>
    <row r="98" spans="1:10" ht="15">
      <c r="A98" s="20"/>
      <c r="B98" s="19"/>
      <c r="C98" s="19"/>
      <c r="D98" s="19"/>
      <c r="E98" s="19"/>
      <c r="F98" s="19"/>
      <c r="G98" s="19"/>
      <c r="H98" s="19"/>
      <c r="I98" s="19"/>
      <c r="J98" s="58"/>
    </row>
    <row r="99" spans="1:14" ht="27" customHeight="1">
      <c r="A99" s="54"/>
      <c r="B99" s="55"/>
      <c r="C99" s="55"/>
      <c r="D99" s="55"/>
      <c r="E99" s="55"/>
      <c r="F99" s="55"/>
      <c r="G99" s="55"/>
      <c r="H99" s="78" t="s">
        <v>94</v>
      </c>
      <c r="I99" s="78"/>
      <c r="J99" s="78"/>
      <c r="K99"/>
      <c r="L99"/>
      <c r="M99"/>
      <c r="N99"/>
    </row>
    <row r="100" spans="1:14" ht="15" customHeight="1">
      <c r="A100" s="54"/>
      <c r="B100" s="55"/>
      <c r="C100" s="55"/>
      <c r="D100" s="55"/>
      <c r="E100" s="55"/>
      <c r="F100" s="55"/>
      <c r="G100" s="55"/>
      <c r="H100" s="75" t="s">
        <v>95</v>
      </c>
      <c r="I100" s="75"/>
      <c r="J100" s="75"/>
      <c r="K100"/>
      <c r="L100"/>
      <c r="N100"/>
    </row>
    <row r="101" spans="1:14" ht="25.5" customHeight="1">
      <c r="A101" s="54"/>
      <c r="B101" s="55"/>
      <c r="C101" s="55"/>
      <c r="D101" s="55"/>
      <c r="E101" s="55"/>
      <c r="F101" s="55"/>
      <c r="G101" s="55"/>
      <c r="H101" s="53"/>
      <c r="I101" s="52"/>
      <c r="J101" s="60"/>
      <c r="K101"/>
      <c r="L101"/>
      <c r="M101"/>
      <c r="N101"/>
    </row>
    <row r="102" spans="1:13" ht="15.75">
      <c r="A102" s="54"/>
      <c r="B102" s="55"/>
      <c r="C102" s="55"/>
      <c r="D102" s="55"/>
      <c r="E102" s="55"/>
      <c r="F102" s="55"/>
      <c r="G102" s="55"/>
      <c r="H102" s="74" t="s">
        <v>97</v>
      </c>
      <c r="I102" s="75"/>
      <c r="J102" s="75"/>
      <c r="K102"/>
      <c r="L102"/>
      <c r="M102"/>
    </row>
    <row r="103" spans="1:11" ht="15" customHeight="1">
      <c r="A103" s="54"/>
      <c r="B103" s="55"/>
      <c r="C103" s="55"/>
      <c r="D103" s="55"/>
      <c r="E103" s="55"/>
      <c r="F103" s="55"/>
      <c r="G103" s="55"/>
      <c r="H103" s="75" t="s">
        <v>98</v>
      </c>
      <c r="I103" s="75"/>
      <c r="J103" s="75"/>
      <c r="K103"/>
    </row>
    <row r="104" spans="1:13" ht="15.75">
      <c r="A104" s="54"/>
      <c r="B104" s="56"/>
      <c r="C104" s="57"/>
      <c r="D104" s="57"/>
      <c r="E104" s="57"/>
      <c r="F104" s="57"/>
      <c r="G104" s="57"/>
      <c r="H104" s="75" t="s">
        <v>99</v>
      </c>
      <c r="I104" s="75"/>
      <c r="J104" s="75"/>
      <c r="K104"/>
      <c r="L104" s="51" t="s">
        <v>96</v>
      </c>
      <c r="M104"/>
    </row>
  </sheetData>
  <sheetProtection formatCells="0" formatColumns="0" formatRows="0" insertColumns="0" insertRows="0" insertHyperlinks="0" deleteColumns="0" deleteRows="0" sort="0" autoFilter="0" pivotTables="0"/>
  <mergeCells count="18">
    <mergeCell ref="B79:F79"/>
    <mergeCell ref="H79:H80"/>
    <mergeCell ref="I79:I80"/>
    <mergeCell ref="J79:J80"/>
    <mergeCell ref="A20:A21"/>
    <mergeCell ref="H20:H21"/>
    <mergeCell ref="I20:I21"/>
    <mergeCell ref="J20:J21"/>
    <mergeCell ref="H102:J102"/>
    <mergeCell ref="H103:J103"/>
    <mergeCell ref="H104:J104"/>
    <mergeCell ref="A4:A5"/>
    <mergeCell ref="H4:H5"/>
    <mergeCell ref="I4:I5"/>
    <mergeCell ref="J4:J5"/>
    <mergeCell ref="H99:J99"/>
    <mergeCell ref="H100:J100"/>
    <mergeCell ref="A79:A80"/>
  </mergeCells>
  <dataValidations count="3">
    <dataValidation type="list" showInputMessage="1" showErrorMessage="1" promptTitle="Pilih Ketersediaan" prompt="Silahkan memilih ketersediaan dari drop-down list." errorTitle="Input error" error="Value is not in list." sqref="I7:I15 I23:I74 I89:I96 I86:I87">
      <formula1>"Ada,Tidak Ada"</formula1>
    </dataValidation>
    <dataValidation type="list" showInputMessage="1" showErrorMessage="1" promptTitle="Pilih Sumber Data" prompt="Silahkan memilih sumber data dari drop-down list." errorTitle="Input error" error="Value is not in list." sqref="J23 J86 J73:J74 J32:J33 J98">
      <formula1>"Ada,Tidak Ada"</formula1>
    </dataValidation>
    <dataValidation showInputMessage="1" showErrorMessage="1" promptTitle="Input Nilai" prompt="Contoh input nilai : Ratusan (10), Ribuan(1000), Puluh Ribuan(10000,56), Jutaan(100000000,5689)  (Maksimal 4 Angka dibelakang Koma)." errorTitle="Input error" error="Value is not in list." sqref="E27:G27">
      <formula1>"Ada,Tidak Ada"</formula1>
    </dataValidation>
  </dataValidations>
  <printOptions horizontalCentered="1"/>
  <pageMargins left="0.3937007874015748" right="0.11811023622047245" top="0.5905511811023623" bottom="0.5118110236220472" header="0.31496062992125984" footer="0.31496062992125984"/>
  <pageSetup horizontalDpi="600" verticalDpi="600" orientation="portrait" paperSize="9" scale="150" r:id="rId3"/>
  <headerFooter alignWithMargins="0">
    <oddHeader>&amp;CDINSOS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7">
      <selection activeCell="A1" sqref="A1:R39"/>
    </sheetView>
  </sheetViews>
  <sheetFormatPr defaultColWidth="9.140625" defaultRowHeight="15"/>
  <sheetData>
    <row r="1" spans="1:13" ht="15">
      <c r="A1" s="85" t="s">
        <v>102</v>
      </c>
      <c r="B1" s="85"/>
      <c r="C1" s="85"/>
      <c r="D1" s="85"/>
      <c r="E1" s="85"/>
      <c r="F1" s="85"/>
      <c r="G1" s="85"/>
      <c r="H1" s="85"/>
      <c r="I1" s="85"/>
      <c r="J1" s="69" t="s">
        <v>19</v>
      </c>
      <c r="K1" s="61"/>
      <c r="L1" s="61"/>
      <c r="M1" s="61"/>
    </row>
    <row r="2" spans="1:13" ht="15">
      <c r="A2" s="85"/>
      <c r="B2" s="85"/>
      <c r="C2" s="85"/>
      <c r="D2" s="85"/>
      <c r="E2" s="85"/>
      <c r="F2" s="85"/>
      <c r="G2" s="85"/>
      <c r="H2" s="85"/>
      <c r="I2" s="85"/>
      <c r="J2" s="62">
        <v>2017</v>
      </c>
      <c r="K2" s="61"/>
      <c r="L2" s="61"/>
      <c r="M2" s="61"/>
    </row>
    <row r="3" spans="1:13" ht="15">
      <c r="A3" s="68"/>
      <c r="B3" s="70" t="s">
        <v>103</v>
      </c>
      <c r="C3" s="84" t="s">
        <v>104</v>
      </c>
      <c r="D3" s="84"/>
      <c r="E3" s="84"/>
      <c r="F3" s="84"/>
      <c r="G3" s="84"/>
      <c r="H3" s="84"/>
      <c r="I3" s="86"/>
      <c r="J3" s="62"/>
      <c r="K3" s="61"/>
      <c r="L3" s="61"/>
      <c r="M3" s="61"/>
    </row>
    <row r="4" spans="1:13" ht="15">
      <c r="A4" s="68"/>
      <c r="B4" s="70"/>
      <c r="C4" s="70"/>
      <c r="D4" s="70">
        <v>1</v>
      </c>
      <c r="E4" s="84" t="s">
        <v>105</v>
      </c>
      <c r="F4" s="84"/>
      <c r="G4" s="84"/>
      <c r="H4" s="70"/>
      <c r="I4" s="69"/>
      <c r="J4" s="71">
        <v>406</v>
      </c>
      <c r="K4" s="61"/>
      <c r="L4" s="61"/>
      <c r="M4" s="61"/>
    </row>
    <row r="5" spans="1:13" ht="15">
      <c r="A5" s="68"/>
      <c r="B5" s="70"/>
      <c r="C5" s="70"/>
      <c r="D5" s="70">
        <v>2</v>
      </c>
      <c r="E5" s="87" t="s">
        <v>106</v>
      </c>
      <c r="F5" s="87"/>
      <c r="G5" s="87"/>
      <c r="H5" s="87"/>
      <c r="I5" s="69"/>
      <c r="J5" s="71">
        <v>25</v>
      </c>
      <c r="K5" s="61"/>
      <c r="L5" s="61"/>
      <c r="M5" s="61"/>
    </row>
    <row r="6" spans="1:13" ht="15">
      <c r="A6" s="68"/>
      <c r="B6" s="70"/>
      <c r="C6" s="70"/>
      <c r="D6" s="70">
        <v>3</v>
      </c>
      <c r="E6" s="84" t="s">
        <v>107</v>
      </c>
      <c r="F6" s="84"/>
      <c r="G6" s="84"/>
      <c r="H6" s="70"/>
      <c r="I6" s="69"/>
      <c r="J6" s="71">
        <v>38</v>
      </c>
      <c r="K6" s="61"/>
      <c r="L6" s="61"/>
      <c r="M6" s="61"/>
    </row>
    <row r="7" spans="1:13" ht="15">
      <c r="A7" s="68"/>
      <c r="B7" s="70"/>
      <c r="C7" s="70"/>
      <c r="D7" s="70">
        <v>4</v>
      </c>
      <c r="E7" s="84" t="s">
        <v>108</v>
      </c>
      <c r="F7" s="84"/>
      <c r="G7" s="84"/>
      <c r="H7" s="84"/>
      <c r="I7" s="69"/>
      <c r="J7" s="71">
        <v>20</v>
      </c>
      <c r="K7" s="61"/>
      <c r="L7" s="61"/>
      <c r="M7" s="61"/>
    </row>
    <row r="8" spans="1:13" ht="15">
      <c r="A8" s="64"/>
      <c r="B8" s="65" t="s">
        <v>109</v>
      </c>
      <c r="C8" s="65" t="s">
        <v>110</v>
      </c>
      <c r="D8" s="65"/>
      <c r="E8" s="65"/>
      <c r="F8" s="65"/>
      <c r="G8" s="65"/>
      <c r="H8" s="65"/>
      <c r="I8" s="66"/>
      <c r="J8" s="63"/>
      <c r="K8" s="61"/>
      <c r="L8" s="61"/>
      <c r="M8" s="61"/>
    </row>
    <row r="9" spans="1:13" ht="15">
      <c r="A9" s="64"/>
      <c r="B9" s="65"/>
      <c r="C9" s="65"/>
      <c r="D9" s="65" t="s">
        <v>111</v>
      </c>
      <c r="E9" s="65" t="s">
        <v>112</v>
      </c>
      <c r="F9" s="65"/>
      <c r="G9" s="65"/>
      <c r="H9" s="65"/>
      <c r="I9" s="66"/>
      <c r="J9" s="63">
        <v>13</v>
      </c>
      <c r="K9" s="61"/>
      <c r="L9" s="61"/>
      <c r="M9" s="61"/>
    </row>
    <row r="10" spans="1:13" ht="15">
      <c r="A10" s="64"/>
      <c r="B10" s="65"/>
      <c r="C10" s="65"/>
      <c r="D10" s="65" t="s">
        <v>113</v>
      </c>
      <c r="E10" s="65" t="s">
        <v>114</v>
      </c>
      <c r="F10" s="65"/>
      <c r="G10" s="65"/>
      <c r="H10" s="65"/>
      <c r="I10" s="66"/>
      <c r="J10" s="63">
        <v>26</v>
      </c>
      <c r="K10" s="61"/>
      <c r="L10" s="61"/>
      <c r="M10" s="61"/>
    </row>
    <row r="11" spans="1:13" ht="15">
      <c r="A11" s="64"/>
      <c r="B11" s="65"/>
      <c r="C11" s="65"/>
      <c r="D11" s="65" t="s">
        <v>115</v>
      </c>
      <c r="E11" s="65" t="s">
        <v>116</v>
      </c>
      <c r="F11" s="65"/>
      <c r="G11" s="65"/>
      <c r="H11" s="65"/>
      <c r="I11" s="66"/>
      <c r="J11" s="63">
        <v>13</v>
      </c>
      <c r="K11" s="61"/>
      <c r="L11" s="61"/>
      <c r="M11" s="61"/>
    </row>
    <row r="12" spans="1:13" ht="15">
      <c r="A12" s="64"/>
      <c r="B12" s="65" t="s">
        <v>117</v>
      </c>
      <c r="C12" s="65" t="s">
        <v>118</v>
      </c>
      <c r="D12" s="65"/>
      <c r="E12" s="65"/>
      <c r="F12" s="65"/>
      <c r="G12" s="65"/>
      <c r="H12" s="65"/>
      <c r="I12" s="66"/>
      <c r="J12" s="63"/>
      <c r="K12" s="61"/>
      <c r="L12" s="61"/>
      <c r="M12" s="61"/>
    </row>
    <row r="13" spans="1:13" ht="15">
      <c r="A13" s="64"/>
      <c r="B13" s="65"/>
      <c r="C13" s="65" t="s">
        <v>111</v>
      </c>
      <c r="D13" s="65" t="s">
        <v>119</v>
      </c>
      <c r="E13" s="65"/>
      <c r="F13" s="65"/>
      <c r="G13" s="65"/>
      <c r="H13" s="65"/>
      <c r="I13" s="66"/>
      <c r="J13" s="63"/>
      <c r="K13" s="61"/>
      <c r="L13" s="61"/>
      <c r="M13" s="61"/>
    </row>
    <row r="14" spans="1:13" ht="15">
      <c r="A14" s="64"/>
      <c r="B14" s="65"/>
      <c r="C14" s="65"/>
      <c r="D14" s="67">
        <v>1</v>
      </c>
      <c r="E14" s="65" t="s">
        <v>120</v>
      </c>
      <c r="F14" s="65"/>
      <c r="G14" s="65"/>
      <c r="H14" s="65"/>
      <c r="I14" s="66"/>
      <c r="J14" s="63">
        <v>40</v>
      </c>
      <c r="K14" s="61"/>
      <c r="L14" s="61" t="s">
        <v>121</v>
      </c>
      <c r="M14" s="61"/>
    </row>
    <row r="15" spans="1:13" ht="15">
      <c r="A15" s="64"/>
      <c r="B15" s="65"/>
      <c r="C15" s="65"/>
      <c r="D15" s="67">
        <v>2</v>
      </c>
      <c r="E15" s="65" t="s">
        <v>122</v>
      </c>
      <c r="F15" s="65"/>
      <c r="G15" s="65"/>
      <c r="H15" s="65"/>
      <c r="I15" s="66"/>
      <c r="J15" s="63">
        <v>387</v>
      </c>
      <c r="K15" s="61"/>
      <c r="L15" s="61"/>
      <c r="M15" s="61"/>
    </row>
    <row r="16" spans="1:13" ht="15">
      <c r="A16" s="64"/>
      <c r="B16" s="65"/>
      <c r="C16" s="65"/>
      <c r="D16" s="67">
        <v>3</v>
      </c>
      <c r="E16" s="65" t="s">
        <v>123</v>
      </c>
      <c r="F16" s="65"/>
      <c r="G16" s="65"/>
      <c r="H16" s="65"/>
      <c r="I16" s="66"/>
      <c r="J16" s="63">
        <v>636</v>
      </c>
      <c r="K16" s="61"/>
      <c r="L16" s="61"/>
      <c r="M16" s="61" t="s">
        <v>124</v>
      </c>
    </row>
    <row r="17" spans="1:18" ht="15">
      <c r="A17" s="64"/>
      <c r="B17" s="65"/>
      <c r="C17" s="65"/>
      <c r="D17" s="67">
        <v>4</v>
      </c>
      <c r="E17" s="65" t="s">
        <v>125</v>
      </c>
      <c r="F17" s="65"/>
      <c r="G17" s="65"/>
      <c r="H17" s="65"/>
      <c r="I17" s="66"/>
      <c r="J17" s="63">
        <v>139</v>
      </c>
      <c r="K17" s="61"/>
      <c r="L17" s="72" t="s">
        <v>126</v>
      </c>
      <c r="M17" s="61"/>
      <c r="N17" s="61"/>
      <c r="O17" s="61"/>
      <c r="P17" s="61"/>
      <c r="Q17" s="61"/>
      <c r="R17" s="61"/>
    </row>
    <row r="18" spans="1:18" ht="15">
      <c r="A18" s="64"/>
      <c r="B18" s="65"/>
      <c r="C18" s="65"/>
      <c r="D18" s="67">
        <v>5</v>
      </c>
      <c r="E18" s="65" t="s">
        <v>127</v>
      </c>
      <c r="F18" s="65"/>
      <c r="G18" s="65"/>
      <c r="H18" s="65"/>
      <c r="I18" s="66"/>
      <c r="J18" s="63"/>
      <c r="K18" s="61"/>
      <c r="L18" s="61"/>
      <c r="M18" s="61"/>
      <c r="N18" s="61"/>
      <c r="O18" s="61"/>
      <c r="P18" s="61"/>
      <c r="Q18" s="61"/>
      <c r="R18" s="61"/>
    </row>
    <row r="19" spans="1:18" ht="15">
      <c r="A19" s="64"/>
      <c r="B19" s="65"/>
      <c r="C19" s="65"/>
      <c r="D19" s="67">
        <v>6</v>
      </c>
      <c r="E19" s="65" t="s">
        <v>128</v>
      </c>
      <c r="F19" s="65"/>
      <c r="G19" s="65"/>
      <c r="H19" s="65"/>
      <c r="I19" s="66"/>
      <c r="J19" s="63"/>
      <c r="K19" s="61"/>
      <c r="L19" s="61"/>
      <c r="M19" s="61"/>
      <c r="N19" s="61"/>
      <c r="O19" s="61"/>
      <c r="P19" s="61"/>
      <c r="Q19" s="61"/>
      <c r="R19" s="61"/>
    </row>
    <row r="20" spans="1:18" ht="15">
      <c r="A20" s="64"/>
      <c r="B20" s="65"/>
      <c r="C20" s="65"/>
      <c r="D20" s="67">
        <v>7</v>
      </c>
      <c r="E20" s="65" t="s">
        <v>129</v>
      </c>
      <c r="F20" s="65"/>
      <c r="G20" s="65"/>
      <c r="H20" s="65"/>
      <c r="I20" s="66"/>
      <c r="J20" s="63">
        <v>50774</v>
      </c>
      <c r="K20" s="61"/>
      <c r="L20" s="72" t="s">
        <v>130</v>
      </c>
      <c r="M20" s="61"/>
      <c r="N20" s="61"/>
      <c r="O20" s="61"/>
      <c r="P20" s="61"/>
      <c r="Q20" s="61"/>
      <c r="R20" s="61"/>
    </row>
    <row r="21" spans="1:18" ht="15">
      <c r="A21" s="64"/>
      <c r="B21" s="65"/>
      <c r="C21" s="65"/>
      <c r="D21" s="67">
        <v>8</v>
      </c>
      <c r="E21" s="65" t="s">
        <v>131</v>
      </c>
      <c r="F21" s="65"/>
      <c r="G21" s="65"/>
      <c r="H21" s="65"/>
      <c r="I21" s="66"/>
      <c r="J21" s="63">
        <v>3</v>
      </c>
      <c r="K21" s="61"/>
      <c r="L21" s="72" t="s">
        <v>132</v>
      </c>
      <c r="M21" s="61"/>
      <c r="N21" s="61"/>
      <c r="O21" s="61"/>
      <c r="P21" s="61"/>
      <c r="Q21" s="61"/>
      <c r="R21" s="61"/>
    </row>
    <row r="22" spans="1:18" ht="15">
      <c r="A22" s="64"/>
      <c r="B22" s="65"/>
      <c r="C22" s="65"/>
      <c r="D22" s="67">
        <v>9</v>
      </c>
      <c r="E22" s="65" t="s">
        <v>133</v>
      </c>
      <c r="F22" s="65"/>
      <c r="G22" s="65"/>
      <c r="H22" s="65"/>
      <c r="I22" s="66"/>
      <c r="J22" s="63">
        <v>1434</v>
      </c>
      <c r="K22" s="61"/>
      <c r="L22" s="61"/>
      <c r="M22" s="61"/>
      <c r="N22" s="61"/>
      <c r="O22" s="61"/>
      <c r="P22" s="61"/>
      <c r="Q22" s="61"/>
      <c r="R22" s="61"/>
    </row>
    <row r="23" spans="1:18" ht="15">
      <c r="A23" s="64"/>
      <c r="B23" s="65"/>
      <c r="C23" s="65"/>
      <c r="D23" s="67">
        <v>10</v>
      </c>
      <c r="E23" s="65" t="s">
        <v>134</v>
      </c>
      <c r="F23" s="65"/>
      <c r="G23" s="65"/>
      <c r="H23" s="65"/>
      <c r="I23" s="66"/>
      <c r="J23" s="63">
        <v>4916</v>
      </c>
      <c r="K23" s="61"/>
      <c r="L23" s="61"/>
      <c r="M23" s="61"/>
      <c r="N23" s="61"/>
      <c r="O23" s="61"/>
      <c r="P23" s="61"/>
      <c r="Q23" s="61"/>
      <c r="R23" s="61"/>
    </row>
    <row r="24" spans="1:18" ht="15">
      <c r="A24" s="64"/>
      <c r="B24" s="65"/>
      <c r="C24" s="65"/>
      <c r="D24" s="67">
        <v>11</v>
      </c>
      <c r="E24" s="65" t="s">
        <v>135</v>
      </c>
      <c r="F24" s="65"/>
      <c r="G24" s="65"/>
      <c r="H24" s="65"/>
      <c r="I24" s="66"/>
      <c r="J24" s="63">
        <v>29</v>
      </c>
      <c r="K24" s="61"/>
      <c r="L24" s="61"/>
      <c r="M24" s="61"/>
      <c r="N24" s="61"/>
      <c r="O24" s="61"/>
      <c r="P24" s="61"/>
      <c r="Q24" s="61"/>
      <c r="R24" s="61"/>
    </row>
    <row r="25" spans="1:18" ht="15">
      <c r="A25" s="64"/>
      <c r="B25" s="65"/>
      <c r="C25" s="65"/>
      <c r="D25" s="67">
        <v>12</v>
      </c>
      <c r="E25" s="65" t="s">
        <v>136</v>
      </c>
      <c r="F25" s="65"/>
      <c r="G25" s="65"/>
      <c r="H25" s="65"/>
      <c r="I25" s="66"/>
      <c r="J25" s="63">
        <v>651</v>
      </c>
      <c r="K25" s="61"/>
      <c r="L25" s="61"/>
      <c r="M25" s="61"/>
      <c r="N25" s="61"/>
      <c r="O25" s="61"/>
      <c r="P25" s="61"/>
      <c r="Q25" s="61"/>
      <c r="R25" s="61"/>
    </row>
    <row r="26" spans="1:18" ht="15">
      <c r="A26" s="64"/>
      <c r="B26" s="65"/>
      <c r="C26" s="65"/>
      <c r="D26" s="67">
        <v>13</v>
      </c>
      <c r="E26" s="65" t="s">
        <v>137</v>
      </c>
      <c r="F26" s="65"/>
      <c r="G26" s="65"/>
      <c r="H26" s="65"/>
      <c r="I26" s="66"/>
      <c r="J26" s="63"/>
      <c r="K26" s="61"/>
      <c r="L26" s="61"/>
      <c r="M26" s="61"/>
      <c r="N26" s="61"/>
      <c r="O26" s="61"/>
      <c r="P26" s="61"/>
      <c r="Q26" s="61"/>
      <c r="R26" s="61" t="s">
        <v>138</v>
      </c>
    </row>
    <row r="27" spans="1:18" ht="15">
      <c r="A27" s="64"/>
      <c r="B27" s="65"/>
      <c r="C27" s="65"/>
      <c r="D27" s="67">
        <v>14</v>
      </c>
      <c r="E27" s="65" t="s">
        <v>139</v>
      </c>
      <c r="F27" s="65"/>
      <c r="G27" s="65"/>
      <c r="H27" s="65"/>
      <c r="I27" s="66"/>
      <c r="J27" s="63"/>
      <c r="K27" s="61"/>
      <c r="L27" s="61"/>
      <c r="M27" s="61"/>
      <c r="N27" s="61"/>
      <c r="O27" s="61"/>
      <c r="P27" s="61"/>
      <c r="Q27" s="61"/>
      <c r="R27" s="61"/>
    </row>
    <row r="28" spans="1:18" ht="15">
      <c r="A28" s="64"/>
      <c r="B28" s="65"/>
      <c r="C28" s="65"/>
      <c r="D28" s="67">
        <v>15</v>
      </c>
      <c r="E28" s="65" t="s">
        <v>140</v>
      </c>
      <c r="F28" s="65"/>
      <c r="G28" s="65"/>
      <c r="H28" s="65"/>
      <c r="I28" s="66"/>
      <c r="J28" s="63">
        <v>632</v>
      </c>
      <c r="K28" s="61"/>
      <c r="L28" s="61" t="s">
        <v>141</v>
      </c>
      <c r="M28" s="61"/>
      <c r="N28" s="61"/>
      <c r="O28" s="61"/>
      <c r="P28" s="61"/>
      <c r="Q28" s="61"/>
      <c r="R28" s="61"/>
    </row>
    <row r="29" spans="1:18" ht="15">
      <c r="A29" s="64"/>
      <c r="B29" s="65"/>
      <c r="C29" s="65"/>
      <c r="D29" s="67">
        <v>16</v>
      </c>
      <c r="E29" s="65" t="s">
        <v>142</v>
      </c>
      <c r="F29" s="65"/>
      <c r="G29" s="65"/>
      <c r="H29" s="65"/>
      <c r="I29" s="66"/>
      <c r="J29" s="63">
        <v>2303</v>
      </c>
      <c r="K29" s="61"/>
      <c r="L29" s="61"/>
      <c r="M29" s="61"/>
      <c r="N29" s="61"/>
      <c r="O29" s="61"/>
      <c r="P29" s="61"/>
      <c r="Q29" s="61"/>
      <c r="R29" s="61"/>
    </row>
    <row r="30" spans="1:18" ht="15">
      <c r="A30" s="64"/>
      <c r="B30" s="65"/>
      <c r="C30" s="65"/>
      <c r="D30" s="67">
        <v>17</v>
      </c>
      <c r="E30" s="65" t="s">
        <v>143</v>
      </c>
      <c r="F30" s="65"/>
      <c r="G30" s="65"/>
      <c r="H30" s="65"/>
      <c r="I30" s="66"/>
      <c r="J30" s="63">
        <v>634</v>
      </c>
      <c r="K30" s="61"/>
      <c r="L30" s="61"/>
      <c r="M30" s="61"/>
      <c r="N30" s="61"/>
      <c r="O30" s="61"/>
      <c r="P30" s="61"/>
      <c r="Q30" s="61"/>
      <c r="R30" s="61"/>
    </row>
    <row r="31" spans="1:18" ht="15">
      <c r="A31" s="64"/>
      <c r="B31" s="65"/>
      <c r="C31" s="65"/>
      <c r="D31" s="67">
        <v>18</v>
      </c>
      <c r="E31" s="65" t="s">
        <v>144</v>
      </c>
      <c r="F31" s="65"/>
      <c r="G31" s="65"/>
      <c r="H31" s="65"/>
      <c r="I31" s="66"/>
      <c r="J31" s="63">
        <v>87</v>
      </c>
      <c r="K31" s="61"/>
      <c r="L31" s="61"/>
      <c r="M31" s="61"/>
      <c r="N31" s="61" t="s">
        <v>138</v>
      </c>
      <c r="O31" s="61"/>
      <c r="P31" s="61"/>
      <c r="Q31" s="61"/>
      <c r="R31" s="61"/>
    </row>
    <row r="32" spans="1:18" ht="15">
      <c r="A32" s="64"/>
      <c r="B32" s="65"/>
      <c r="C32" s="65"/>
      <c r="D32" s="67">
        <v>19</v>
      </c>
      <c r="E32" s="65" t="s">
        <v>145</v>
      </c>
      <c r="F32" s="65"/>
      <c r="G32" s="65"/>
      <c r="H32" s="65"/>
      <c r="I32" s="66"/>
      <c r="J32" s="63">
        <v>379</v>
      </c>
      <c r="K32" s="61"/>
      <c r="L32" s="61"/>
      <c r="M32" s="61"/>
      <c r="N32" s="61"/>
      <c r="O32" s="61"/>
      <c r="P32" s="61"/>
      <c r="Q32" s="61"/>
      <c r="R32" s="61"/>
    </row>
    <row r="33" spans="1:10" ht="15">
      <c r="A33" s="64"/>
      <c r="B33" s="65"/>
      <c r="C33" s="65"/>
      <c r="D33" s="67">
        <v>20</v>
      </c>
      <c r="E33" s="65" t="s">
        <v>146</v>
      </c>
      <c r="F33" s="65"/>
      <c r="G33" s="65"/>
      <c r="H33" s="65"/>
      <c r="I33" s="66"/>
      <c r="J33" s="63">
        <v>71</v>
      </c>
    </row>
    <row r="34" spans="1:10" ht="15">
      <c r="A34" s="64"/>
      <c r="B34" s="65"/>
      <c r="C34" s="65"/>
      <c r="D34" s="67">
        <v>21</v>
      </c>
      <c r="E34" s="65" t="s">
        <v>147</v>
      </c>
      <c r="F34" s="65"/>
      <c r="G34" s="65"/>
      <c r="H34" s="65"/>
      <c r="I34" s="66"/>
      <c r="J34" s="63">
        <v>323</v>
      </c>
    </row>
    <row r="35" spans="1:10" ht="15">
      <c r="A35" s="64"/>
      <c r="B35" s="65"/>
      <c r="C35" s="65"/>
      <c r="D35" s="67">
        <v>22</v>
      </c>
      <c r="E35" s="65" t="s">
        <v>148</v>
      </c>
      <c r="F35" s="65"/>
      <c r="G35" s="65"/>
      <c r="H35" s="65"/>
      <c r="I35" s="66"/>
      <c r="J35" s="63">
        <v>4</v>
      </c>
    </row>
    <row r="36" spans="1:10" ht="15">
      <c r="A36" s="64"/>
      <c r="B36" s="65"/>
      <c r="C36" s="65"/>
      <c r="D36" s="67">
        <v>23</v>
      </c>
      <c r="E36" s="65" t="s">
        <v>149</v>
      </c>
      <c r="F36" s="65"/>
      <c r="G36" s="65"/>
      <c r="H36" s="65"/>
      <c r="I36" s="66"/>
      <c r="J36" s="63">
        <v>30</v>
      </c>
    </row>
    <row r="37" spans="1:10" ht="15">
      <c r="A37" s="64"/>
      <c r="B37" s="65"/>
      <c r="C37" s="65" t="s">
        <v>113</v>
      </c>
      <c r="D37" s="65" t="s">
        <v>150</v>
      </c>
      <c r="E37" s="65"/>
      <c r="F37" s="65"/>
      <c r="G37" s="65"/>
      <c r="H37" s="65"/>
      <c r="I37" s="66"/>
      <c r="J37" s="63"/>
    </row>
    <row r="38" spans="1:10" ht="15">
      <c r="A38" s="64"/>
      <c r="B38" s="65"/>
      <c r="C38" s="65"/>
      <c r="D38" s="67">
        <v>1</v>
      </c>
      <c r="E38" s="65" t="s">
        <v>151</v>
      </c>
      <c r="F38" s="65"/>
      <c r="G38" s="65"/>
      <c r="H38" s="65"/>
      <c r="I38" s="66"/>
      <c r="J38" s="63">
        <v>20</v>
      </c>
    </row>
    <row r="39" spans="1:10" ht="15">
      <c r="A39" s="64"/>
      <c r="B39" s="65"/>
      <c r="C39" s="65"/>
      <c r="D39" s="67">
        <v>2</v>
      </c>
      <c r="E39" s="65" t="s">
        <v>152</v>
      </c>
      <c r="F39" s="65"/>
      <c r="G39" s="65"/>
      <c r="H39" s="65"/>
      <c r="I39" s="66"/>
      <c r="J39" s="63">
        <v>1</v>
      </c>
    </row>
  </sheetData>
  <sheetProtection/>
  <mergeCells count="6">
    <mergeCell ref="E7:H7"/>
    <mergeCell ref="A1:I2"/>
    <mergeCell ref="C3:I3"/>
    <mergeCell ref="E4:G4"/>
    <mergeCell ref="E5:H5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bapeda</dc:creator>
  <cp:keywords/>
  <dc:description/>
  <cp:lastModifiedBy>Naruto</cp:lastModifiedBy>
  <cp:lastPrinted>2017-08-15T00:49:10Z</cp:lastPrinted>
  <dcterms:created xsi:type="dcterms:W3CDTF">2016-11-22T05:25:08Z</dcterms:created>
  <dcterms:modified xsi:type="dcterms:W3CDTF">2018-09-07T00:07:53Z</dcterms:modified>
  <cp:category/>
  <cp:version/>
  <cp:contentType/>
  <cp:contentStatus/>
</cp:coreProperties>
</file>